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09"/>
  <workbookPr/>
  <xr:revisionPtr revIDLastSave="0" documentId="8_{5D546668-585B-43FF-B179-74F874FAF219}" xr6:coauthVersionLast="47" xr6:coauthVersionMax="47" xr10:uidLastSave="{00000000-0000-0000-0000-000000000000}"/>
  <bookViews>
    <workbookView xWindow="240" yWindow="105" windowWidth="14805" windowHeight="8010" firstSheet="13" activeTab="15" xr2:uid="{00000000-000D-0000-FFFF-FFFF00000000}"/>
  </bookViews>
  <sheets>
    <sheet name="гель калькулятор" sheetId="2" r:id="rId1"/>
    <sheet name="мусс калькулятор " sheetId="20" r:id="rId2"/>
    <sheet name="мицеллярная вода калькулятор " sheetId="16" r:id="rId3"/>
    <sheet name="гидрофильное масло калькулятор" sheetId="24" r:id="rId4"/>
    <sheet name="тоник калькулятор" sheetId="21" r:id="rId5"/>
    <sheet name="очищающая эмульсия калькулятор" sheetId="17" r:id="rId6"/>
    <sheet name="гоммаж-гель калькулятор" sheetId="22" r:id="rId7"/>
    <sheet name="гоммаж-крем калькулятор" sheetId="23" r:id="rId8"/>
    <sheet name="энзимная пудра калькулятор" sheetId="18" r:id="rId9"/>
    <sheet name="гель для жирной кожи" sheetId="25" r:id="rId10"/>
    <sheet name="мусс для нормальной кожи" sheetId="26" r:id="rId11"/>
    <sheet name="фруктовое масло для умывания " sheetId="29" r:id="rId12"/>
    <sheet name="малиновый олео-гель д.умывания" sheetId="30" r:id="rId13"/>
    <sheet name="гидрофильный баттер для умывани" sheetId="32" r:id="rId14"/>
    <sheet name="гель-гоммаж с энзимами" sheetId="27" r:id="rId15"/>
    <sheet name="крем-гоммаж для зрелой кожи" sheetId="28" r:id="rId16"/>
    <sheet name="энзимная маска-пилинг" sheetId="31" r:id="rId17"/>
  </sheets>
  <definedNames>
    <definedName name="_xlnm.Print_Area" localSheetId="9">'гель для жирной кожи'!$A$1:$L$43</definedName>
    <definedName name="_xlnm.Print_Area" localSheetId="0">'гель калькулятор'!$A$1:$L$42</definedName>
    <definedName name="_xlnm.Print_Area" localSheetId="14">'гель-гоммаж с энзимами'!$A$1:$L$42</definedName>
    <definedName name="_xlnm.Print_Area" localSheetId="13">'гидрофильный баттер для умывани'!$A$1:$L$26</definedName>
    <definedName name="_xlnm.Print_Area" localSheetId="3">'гидрофильное масло калькулятор'!$A$1:$L$22</definedName>
    <definedName name="_xlnm.Print_Area" localSheetId="6">'гоммаж-гель калькулятор'!$A$1:$L$42</definedName>
    <definedName name="_xlnm.Print_Area" localSheetId="7">'гоммаж-крем калькулятор'!$A$1:$L$39</definedName>
    <definedName name="_xlnm.Print_Area" localSheetId="15">'крем-гоммаж для зрелой кожи'!$A$1:$L$39</definedName>
    <definedName name="_xlnm.Print_Area" localSheetId="12">'малиновый олео-гель д.умывания'!#REF!</definedName>
    <definedName name="_xlnm.Print_Area" localSheetId="2">'мицеллярная вода калькулятор '!$A$1:$L$27</definedName>
    <definedName name="_xlnm.Print_Area" localSheetId="10">'мусс для нормальной кожи'!$A$1:$L$39</definedName>
    <definedName name="_xlnm.Print_Area" localSheetId="1">'мусс калькулятор '!$A$1:$L$39</definedName>
    <definedName name="_xlnm.Print_Area" localSheetId="5">'очищающая эмульсия калькулятор'!$A$1:$L$34</definedName>
    <definedName name="_xlnm.Print_Area" localSheetId="4">'тоник калькулятор'!$A$1:$L$31</definedName>
    <definedName name="_xlnm.Print_Area" localSheetId="11">'фруктовое масло для умывания '!#REF!</definedName>
    <definedName name="_xlnm.Print_Area" localSheetId="16">'энзимная маска-пилинг'!$A$1:$L$25</definedName>
    <definedName name="_xlnm.Print_Area" localSheetId="8">'энзимная пудра калькулятор'!$A$1:$L$25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2" l="1"/>
  <c r="J12" i="32" s="1"/>
  <c r="H16" i="32"/>
  <c r="J16" i="32" s="1"/>
  <c r="H17" i="32"/>
  <c r="J17" i="32" s="1"/>
  <c r="H15" i="32"/>
  <c r="J15" i="32" s="1"/>
  <c r="G19" i="32"/>
  <c r="G22" i="32" s="1"/>
  <c r="H13" i="32"/>
  <c r="J13" i="32" s="1"/>
  <c r="H11" i="32"/>
  <c r="J11" i="32" s="1"/>
  <c r="H10" i="32"/>
  <c r="J10" i="32" s="1"/>
  <c r="H9" i="32"/>
  <c r="J9" i="32" s="1"/>
  <c r="H8" i="32"/>
  <c r="J8" i="32" s="1"/>
  <c r="H7" i="32"/>
  <c r="J7" i="32" s="1"/>
  <c r="H6" i="32"/>
  <c r="J6" i="32" s="1"/>
  <c r="H5" i="32"/>
  <c r="H7" i="29"/>
  <c r="J7" i="29" s="1"/>
  <c r="G16" i="31"/>
  <c r="G20" i="31" s="1"/>
  <c r="H14" i="31"/>
  <c r="J14" i="31" s="1"/>
  <c r="H13" i="31"/>
  <c r="J13" i="31" s="1"/>
  <c r="H11" i="31"/>
  <c r="J11" i="31" s="1"/>
  <c r="H10" i="31"/>
  <c r="J10" i="31" s="1"/>
  <c r="H9" i="31"/>
  <c r="J9" i="31" s="1"/>
  <c r="H8" i="31"/>
  <c r="J8" i="31" s="1"/>
  <c r="H7" i="31"/>
  <c r="J7" i="31" s="1"/>
  <c r="H6" i="31"/>
  <c r="J6" i="31" s="1"/>
  <c r="H5" i="31"/>
  <c r="F15" i="30"/>
  <c r="H15" i="30" s="1"/>
  <c r="F9" i="30"/>
  <c r="H9" i="30" s="1"/>
  <c r="E19" i="30"/>
  <c r="E22" i="30" s="1"/>
  <c r="F17" i="30"/>
  <c r="H17" i="30" s="1"/>
  <c r="F16" i="30"/>
  <c r="H16" i="30" s="1"/>
  <c r="F14" i="30"/>
  <c r="H14" i="30" s="1"/>
  <c r="F13" i="30"/>
  <c r="H13" i="30" s="1"/>
  <c r="F12" i="30"/>
  <c r="H12" i="30" s="1"/>
  <c r="F10" i="30"/>
  <c r="H10" i="30" s="1"/>
  <c r="F8" i="30"/>
  <c r="H8" i="30" s="1"/>
  <c r="F7" i="30"/>
  <c r="H7" i="30" s="1"/>
  <c r="F6" i="30"/>
  <c r="H8" i="29"/>
  <c r="J8" i="29" s="1"/>
  <c r="H9" i="29"/>
  <c r="J9" i="29" s="1"/>
  <c r="H10" i="29"/>
  <c r="J10" i="29" s="1"/>
  <c r="H11" i="29"/>
  <c r="J11" i="29" s="1"/>
  <c r="H13" i="29"/>
  <c r="J13" i="29" s="1"/>
  <c r="H14" i="29"/>
  <c r="J14" i="29" s="1"/>
  <c r="H15" i="29"/>
  <c r="J15" i="29" s="1"/>
  <c r="H16" i="29"/>
  <c r="J16" i="29" s="1"/>
  <c r="H17" i="29"/>
  <c r="J17" i="29" s="1"/>
  <c r="H6" i="29"/>
  <c r="J6" i="29" s="1"/>
  <c r="G19" i="29"/>
  <c r="G22" i="29" s="1"/>
  <c r="H17" i="26"/>
  <c r="J15" i="23"/>
  <c r="H15" i="23"/>
  <c r="H15" i="28"/>
  <c r="J15" i="28" s="1"/>
  <c r="G28" i="28"/>
  <c r="G31" i="28" s="1"/>
  <c r="H26" i="28"/>
  <c r="J26" i="28" s="1"/>
  <c r="H24" i="28"/>
  <c r="J24" i="28" s="1"/>
  <c r="H23" i="28"/>
  <c r="J23" i="28" s="1"/>
  <c r="H22" i="28"/>
  <c r="J22" i="28" s="1"/>
  <c r="H21" i="28"/>
  <c r="J21" i="28" s="1"/>
  <c r="H20" i="28"/>
  <c r="J20" i="28" s="1"/>
  <c r="H19" i="28"/>
  <c r="J19" i="28" s="1"/>
  <c r="H18" i="28"/>
  <c r="J18" i="28" s="1"/>
  <c r="H16" i="28"/>
  <c r="J16" i="28" s="1"/>
  <c r="H14" i="28"/>
  <c r="J14" i="28" s="1"/>
  <c r="H13" i="28"/>
  <c r="J13" i="28" s="1"/>
  <c r="H12" i="28"/>
  <c r="J12" i="28" s="1"/>
  <c r="H9" i="28"/>
  <c r="J9" i="28" s="1"/>
  <c r="H8" i="28"/>
  <c r="J8" i="28" s="1"/>
  <c r="H6" i="28"/>
  <c r="J6" i="28" s="1"/>
  <c r="H5" i="28"/>
  <c r="G30" i="27"/>
  <c r="G33" i="27" s="1"/>
  <c r="H28" i="27"/>
  <c r="J28" i="27" s="1"/>
  <c r="H27" i="27"/>
  <c r="J27" i="27" s="1"/>
  <c r="H26" i="27"/>
  <c r="J26" i="27" s="1"/>
  <c r="H25" i="27"/>
  <c r="J25" i="27" s="1"/>
  <c r="H24" i="27"/>
  <c r="J24" i="27" s="1"/>
  <c r="H22" i="27"/>
  <c r="J22" i="27" s="1"/>
  <c r="H21" i="27"/>
  <c r="J21" i="27" s="1"/>
  <c r="H19" i="27"/>
  <c r="J19" i="27" s="1"/>
  <c r="H18" i="27"/>
  <c r="J18" i="27" s="1"/>
  <c r="H17" i="27"/>
  <c r="J17" i="27" s="1"/>
  <c r="H16" i="27"/>
  <c r="J16" i="27" s="1"/>
  <c r="H15" i="27"/>
  <c r="J15" i="27" s="1"/>
  <c r="H13" i="27"/>
  <c r="J13" i="27" s="1"/>
  <c r="H12" i="27"/>
  <c r="J12" i="27" s="1"/>
  <c r="H11" i="27"/>
  <c r="J11" i="27" s="1"/>
  <c r="H10" i="27"/>
  <c r="J10" i="27" s="1"/>
  <c r="H9" i="27"/>
  <c r="J9" i="27" s="1"/>
  <c r="H7" i="27"/>
  <c r="J7" i="27" s="1"/>
  <c r="H6" i="27"/>
  <c r="J6" i="27" s="1"/>
  <c r="H5" i="27"/>
  <c r="G27" i="26"/>
  <c r="G30" i="26" s="1"/>
  <c r="H25" i="26"/>
  <c r="J25" i="26" s="1"/>
  <c r="H24" i="26"/>
  <c r="J24" i="26" s="1"/>
  <c r="H23" i="26"/>
  <c r="J23" i="26" s="1"/>
  <c r="H22" i="26"/>
  <c r="J22" i="26" s="1"/>
  <c r="H21" i="26"/>
  <c r="J21" i="26" s="1"/>
  <c r="H19" i="26"/>
  <c r="J19" i="26" s="1"/>
  <c r="H18" i="26"/>
  <c r="J18" i="26" s="1"/>
  <c r="H16" i="26"/>
  <c r="J16" i="26" s="1"/>
  <c r="H15" i="26"/>
  <c r="J15" i="26" s="1"/>
  <c r="H13" i="26"/>
  <c r="J13" i="26" s="1"/>
  <c r="H12" i="26"/>
  <c r="J12" i="26" s="1"/>
  <c r="H11" i="26"/>
  <c r="J11" i="26" s="1"/>
  <c r="H10" i="26"/>
  <c r="J10" i="26" s="1"/>
  <c r="H9" i="26"/>
  <c r="J9" i="26" s="1"/>
  <c r="H7" i="26"/>
  <c r="J7" i="26" s="1"/>
  <c r="H6" i="26"/>
  <c r="J6" i="26" s="1"/>
  <c r="H5" i="26"/>
  <c r="H7" i="25"/>
  <c r="J7" i="25" s="1"/>
  <c r="G31" i="25"/>
  <c r="G34" i="25" s="1"/>
  <c r="H29" i="25"/>
  <c r="J29" i="25" s="1"/>
  <c r="H28" i="25"/>
  <c r="J28" i="25" s="1"/>
  <c r="H27" i="25"/>
  <c r="J27" i="25" s="1"/>
  <c r="H26" i="25"/>
  <c r="J26" i="25" s="1"/>
  <c r="H25" i="25"/>
  <c r="J25" i="25" s="1"/>
  <c r="H23" i="25"/>
  <c r="J23" i="25" s="1"/>
  <c r="H22" i="25"/>
  <c r="J22" i="25" s="1"/>
  <c r="H20" i="25"/>
  <c r="J20" i="25" s="1"/>
  <c r="H19" i="25"/>
  <c r="J19" i="25" s="1"/>
  <c r="H18" i="25"/>
  <c r="J18" i="25" s="1"/>
  <c r="H17" i="25"/>
  <c r="J17" i="25" s="1"/>
  <c r="H16" i="25"/>
  <c r="J16" i="25" s="1"/>
  <c r="H14" i="25"/>
  <c r="J14" i="25" s="1"/>
  <c r="H13" i="25"/>
  <c r="J13" i="25" s="1"/>
  <c r="H12" i="25"/>
  <c r="J12" i="25" s="1"/>
  <c r="H11" i="25"/>
  <c r="J11" i="25" s="1"/>
  <c r="H10" i="25"/>
  <c r="J10" i="25" s="1"/>
  <c r="H8" i="25"/>
  <c r="J8" i="25" s="1"/>
  <c r="H6" i="25"/>
  <c r="J6" i="25" s="1"/>
  <c r="H5" i="25"/>
  <c r="H38" i="24"/>
  <c r="J38" i="24" s="1"/>
  <c r="H37" i="24"/>
  <c r="J37" i="24" s="1"/>
  <c r="H36" i="24"/>
  <c r="J36" i="24" s="1"/>
  <c r="H35" i="24"/>
  <c r="J35" i="24" s="1"/>
  <c r="H34" i="24"/>
  <c r="J34" i="24" s="1"/>
  <c r="G40" i="24"/>
  <c r="G43" i="24" s="1"/>
  <c r="H32" i="24"/>
  <c r="J32" i="24" s="1"/>
  <c r="H31" i="24"/>
  <c r="J31" i="24" s="1"/>
  <c r="H30" i="24"/>
  <c r="J30" i="24" s="1"/>
  <c r="H29" i="24"/>
  <c r="J29" i="24" s="1"/>
  <c r="H28" i="24"/>
  <c r="G15" i="24"/>
  <c r="G18" i="24" s="1"/>
  <c r="H13" i="24"/>
  <c r="J13" i="24" s="1"/>
  <c r="H12" i="24"/>
  <c r="J12" i="24" s="1"/>
  <c r="H11" i="24"/>
  <c r="J11" i="24" s="1"/>
  <c r="H10" i="24"/>
  <c r="J10" i="24" s="1"/>
  <c r="H9" i="24"/>
  <c r="J9" i="24" s="1"/>
  <c r="H8" i="24"/>
  <c r="J8" i="24" s="1"/>
  <c r="H7" i="24"/>
  <c r="J7" i="24" s="1"/>
  <c r="H6" i="24"/>
  <c r="J6" i="24" s="1"/>
  <c r="H5" i="24"/>
  <c r="H11" i="18"/>
  <c r="J11" i="18" s="1"/>
  <c r="H24" i="23"/>
  <c r="J24" i="23" s="1"/>
  <c r="H9" i="23"/>
  <c r="J9" i="23" s="1"/>
  <c r="H8" i="23"/>
  <c r="J8" i="23" s="1"/>
  <c r="G28" i="23"/>
  <c r="G31" i="23" s="1"/>
  <c r="H26" i="23"/>
  <c r="J26" i="23" s="1"/>
  <c r="H23" i="23"/>
  <c r="J23" i="23" s="1"/>
  <c r="H22" i="23"/>
  <c r="J22" i="23" s="1"/>
  <c r="H21" i="23"/>
  <c r="J21" i="23" s="1"/>
  <c r="H20" i="23"/>
  <c r="J20" i="23" s="1"/>
  <c r="H19" i="23"/>
  <c r="J19" i="23" s="1"/>
  <c r="H18" i="23"/>
  <c r="J18" i="23" s="1"/>
  <c r="H16" i="23"/>
  <c r="J16" i="23" s="1"/>
  <c r="H14" i="23"/>
  <c r="J14" i="23" s="1"/>
  <c r="H13" i="23"/>
  <c r="J13" i="23" s="1"/>
  <c r="H12" i="23"/>
  <c r="J12" i="23" s="1"/>
  <c r="H6" i="23"/>
  <c r="J6" i="23" s="1"/>
  <c r="H5" i="23"/>
  <c r="G30" i="22"/>
  <c r="G33" i="22" s="1"/>
  <c r="H28" i="22"/>
  <c r="J28" i="22" s="1"/>
  <c r="H27" i="22"/>
  <c r="J27" i="22" s="1"/>
  <c r="H26" i="22"/>
  <c r="J26" i="22" s="1"/>
  <c r="H25" i="22"/>
  <c r="J25" i="22" s="1"/>
  <c r="H24" i="22"/>
  <c r="J24" i="22" s="1"/>
  <c r="H22" i="22"/>
  <c r="J22" i="22" s="1"/>
  <c r="H21" i="22"/>
  <c r="J21" i="22" s="1"/>
  <c r="H19" i="22"/>
  <c r="J19" i="22" s="1"/>
  <c r="H18" i="22"/>
  <c r="J18" i="22" s="1"/>
  <c r="H17" i="22"/>
  <c r="J17" i="22" s="1"/>
  <c r="H16" i="22"/>
  <c r="J16" i="22" s="1"/>
  <c r="H15" i="22"/>
  <c r="J15" i="22" s="1"/>
  <c r="H13" i="22"/>
  <c r="J13" i="22" s="1"/>
  <c r="H12" i="22"/>
  <c r="J12" i="22" s="1"/>
  <c r="H11" i="22"/>
  <c r="J11" i="22" s="1"/>
  <c r="H10" i="22"/>
  <c r="J10" i="22" s="1"/>
  <c r="H9" i="22"/>
  <c r="J9" i="22" s="1"/>
  <c r="H7" i="22"/>
  <c r="J7" i="22" s="1"/>
  <c r="H6" i="22"/>
  <c r="J6" i="22" s="1"/>
  <c r="H5" i="22"/>
  <c r="H13" i="21"/>
  <c r="J13" i="21" s="1"/>
  <c r="H17" i="21"/>
  <c r="J17" i="21" s="1"/>
  <c r="H7" i="21"/>
  <c r="J7" i="21" s="1"/>
  <c r="H6" i="21"/>
  <c r="J6" i="21" s="1"/>
  <c r="G21" i="21"/>
  <c r="G24" i="21" s="1"/>
  <c r="H19" i="21"/>
  <c r="J19" i="21" s="1"/>
  <c r="H18" i="21"/>
  <c r="J18" i="21" s="1"/>
  <c r="H16" i="21"/>
  <c r="J16" i="21" s="1"/>
  <c r="H14" i="21"/>
  <c r="J14" i="21" s="1"/>
  <c r="H12" i="21"/>
  <c r="J12" i="21" s="1"/>
  <c r="H11" i="21"/>
  <c r="J11" i="21" s="1"/>
  <c r="H10" i="21"/>
  <c r="J10" i="21" s="1"/>
  <c r="H9" i="21"/>
  <c r="J9" i="21" s="1"/>
  <c r="H8" i="21"/>
  <c r="J8" i="21" s="1"/>
  <c r="H5" i="21"/>
  <c r="H12" i="17"/>
  <c r="J12" i="17" s="1"/>
  <c r="H10" i="16"/>
  <c r="J10" i="16" s="1"/>
  <c r="H9" i="16"/>
  <c r="J9" i="16" s="1"/>
  <c r="H8" i="16"/>
  <c r="J8" i="16" s="1"/>
  <c r="H7" i="16"/>
  <c r="J7" i="16" s="1"/>
  <c r="G27" i="20"/>
  <c r="G30" i="20" s="1"/>
  <c r="H25" i="20"/>
  <c r="J25" i="20" s="1"/>
  <c r="H24" i="20"/>
  <c r="J24" i="20" s="1"/>
  <c r="H23" i="20"/>
  <c r="J23" i="20" s="1"/>
  <c r="H22" i="20"/>
  <c r="J22" i="20" s="1"/>
  <c r="H21" i="20"/>
  <c r="J21" i="20" s="1"/>
  <c r="H19" i="20"/>
  <c r="J19" i="20" s="1"/>
  <c r="H18" i="20"/>
  <c r="J18" i="20" s="1"/>
  <c r="H16" i="20"/>
  <c r="J16" i="20" s="1"/>
  <c r="H15" i="20"/>
  <c r="J15" i="20" s="1"/>
  <c r="H13" i="20"/>
  <c r="J13" i="20" s="1"/>
  <c r="H12" i="20"/>
  <c r="J12" i="20" s="1"/>
  <c r="H11" i="20"/>
  <c r="J11" i="20" s="1"/>
  <c r="H10" i="20"/>
  <c r="J10" i="20" s="1"/>
  <c r="H9" i="20"/>
  <c r="J9" i="20" s="1"/>
  <c r="H7" i="20"/>
  <c r="J7" i="20" s="1"/>
  <c r="H6" i="20"/>
  <c r="J6" i="20" s="1"/>
  <c r="H5" i="20"/>
  <c r="J25" i="2"/>
  <c r="J27" i="2"/>
  <c r="J28" i="2"/>
  <c r="H25" i="2"/>
  <c r="H26" i="2"/>
  <c r="J26" i="2" s="1"/>
  <c r="H27" i="2"/>
  <c r="H16" i="2"/>
  <c r="J16" i="2" s="1"/>
  <c r="H12" i="2"/>
  <c r="J12" i="2" s="1"/>
  <c r="H10" i="2"/>
  <c r="J10" i="2" s="1"/>
  <c r="H13" i="2"/>
  <c r="J13" i="2" s="1"/>
  <c r="H11" i="2"/>
  <c r="J11" i="2" s="1"/>
  <c r="H7" i="2"/>
  <c r="J7" i="2" s="1"/>
  <c r="H10" i="18"/>
  <c r="J10" i="18" s="1"/>
  <c r="H14" i="18"/>
  <c r="J14" i="18" s="1"/>
  <c r="H13" i="18"/>
  <c r="J13" i="18" s="1"/>
  <c r="H9" i="18"/>
  <c r="J9" i="18" s="1"/>
  <c r="H8" i="18"/>
  <c r="J8" i="18" s="1"/>
  <c r="H7" i="18"/>
  <c r="J7" i="18" s="1"/>
  <c r="H19" i="17"/>
  <c r="J19" i="17" s="1"/>
  <c r="H24" i="2"/>
  <c r="J24" i="2" s="1"/>
  <c r="H6" i="18"/>
  <c r="J6" i="18" s="1"/>
  <c r="H5" i="18"/>
  <c r="J5" i="18" s="1"/>
  <c r="G16" i="18"/>
  <c r="G20" i="18" s="1"/>
  <c r="G23" i="17"/>
  <c r="G26" i="17" s="1"/>
  <c r="H21" i="17"/>
  <c r="J21" i="17" s="1"/>
  <c r="H20" i="17"/>
  <c r="J20" i="17" s="1"/>
  <c r="H18" i="17"/>
  <c r="J18" i="17" s="1"/>
  <c r="H17" i="17"/>
  <c r="J17" i="17" s="1"/>
  <c r="H16" i="17"/>
  <c r="J16" i="17" s="1"/>
  <c r="H15" i="17"/>
  <c r="J15" i="17" s="1"/>
  <c r="H13" i="17"/>
  <c r="J13" i="17" s="1"/>
  <c r="H11" i="17"/>
  <c r="J11" i="17" s="1"/>
  <c r="H10" i="17"/>
  <c r="J10" i="17" s="1"/>
  <c r="H7" i="17"/>
  <c r="J7" i="17" s="1"/>
  <c r="H6" i="17"/>
  <c r="J6" i="17" s="1"/>
  <c r="H5" i="17"/>
  <c r="G17" i="16"/>
  <c r="G20" i="16" s="1"/>
  <c r="H15" i="16"/>
  <c r="J15" i="16" s="1"/>
  <c r="H14" i="16"/>
  <c r="J14" i="16" s="1"/>
  <c r="H13" i="16"/>
  <c r="J13" i="16" s="1"/>
  <c r="H11" i="16"/>
  <c r="J11" i="16" s="1"/>
  <c r="H6" i="16"/>
  <c r="J6" i="16" s="1"/>
  <c r="H5" i="16"/>
  <c r="H22" i="2"/>
  <c r="J22" i="2" s="1"/>
  <c r="H21" i="2"/>
  <c r="J21" i="2" s="1"/>
  <c r="H19" i="2"/>
  <c r="J19" i="2" s="1"/>
  <c r="H18" i="2"/>
  <c r="J18" i="2" s="1"/>
  <c r="H17" i="2"/>
  <c r="J17" i="2" s="1"/>
  <c r="G30" i="2"/>
  <c r="G33" i="2" s="1"/>
  <c r="H28" i="2"/>
  <c r="H15" i="2"/>
  <c r="J15" i="2" s="1"/>
  <c r="H9" i="2"/>
  <c r="J9" i="2" s="1"/>
  <c r="H6" i="2"/>
  <c r="J6" i="2" s="1"/>
  <c r="H5" i="2"/>
  <c r="J5" i="2" s="1"/>
  <c r="H19" i="32" l="1"/>
  <c r="J5" i="32"/>
  <c r="J19" i="32" s="1"/>
  <c r="H16" i="31"/>
  <c r="J5" i="31"/>
  <c r="J16" i="31" s="1"/>
  <c r="F19" i="30"/>
  <c r="H6" i="30"/>
  <c r="H19" i="30" s="1"/>
  <c r="H28" i="28"/>
  <c r="J5" i="28"/>
  <c r="J28" i="28" s="1"/>
  <c r="H30" i="27"/>
  <c r="J5" i="27"/>
  <c r="J30" i="27" s="1"/>
  <c r="H27" i="26"/>
  <c r="J5" i="26"/>
  <c r="J27" i="26" s="1"/>
  <c r="H31" i="25"/>
  <c r="J5" i="25"/>
  <c r="J31" i="25" s="1"/>
  <c r="H40" i="24"/>
  <c r="J28" i="24"/>
  <c r="J40" i="24" s="1"/>
  <c r="H15" i="24"/>
  <c r="J5" i="24"/>
  <c r="J15" i="24" s="1"/>
  <c r="H28" i="23"/>
  <c r="J5" i="23"/>
  <c r="J28" i="23" s="1"/>
  <c r="H30" i="22"/>
  <c r="J5" i="22"/>
  <c r="J30" i="22" s="1"/>
  <c r="H21" i="21"/>
  <c r="J5" i="21"/>
  <c r="J21" i="21" s="1"/>
  <c r="H27" i="20"/>
  <c r="J5" i="20"/>
  <c r="J27" i="20" s="1"/>
  <c r="J30" i="2"/>
  <c r="J16" i="18"/>
  <c r="H16" i="18"/>
  <c r="H23" i="17"/>
  <c r="J5" i="17"/>
  <c r="J23" i="17" s="1"/>
  <c r="H17" i="16"/>
  <c r="J5" i="16"/>
  <c r="J17" i="16" s="1"/>
  <c r="H30" i="2"/>
  <c r="H19" i="29"/>
  <c r="J19" i="29"/>
</calcChain>
</file>

<file path=xl/sharedStrings.xml><?xml version="1.0" encoding="utf-8"?>
<sst xmlns="http://schemas.openxmlformats.org/spreadsheetml/2006/main" count="1291" uniqueCount="308">
  <si>
    <t>ОЧИЩАЮЩИЙ ГЕЛЬ ДЛЯ ЛИЦА</t>
  </si>
  <si>
    <t>Фаза ввода</t>
  </si>
  <si>
    <t>Компонент:</t>
  </si>
  <si>
    <t>Нормы ввода</t>
  </si>
  <si>
    <t>Компонент</t>
  </si>
  <si>
    <t>  INCI:</t>
  </si>
  <si>
    <t>%%</t>
  </si>
  <si>
    <t xml:space="preserve"> граммы</t>
  </si>
  <si>
    <t>Цена компонента / 1 г</t>
  </si>
  <si>
    <t>Цена компонента в рецепте</t>
  </si>
  <si>
    <t>Солюбилизатор и отдушка</t>
  </si>
  <si>
    <t>А</t>
  </si>
  <si>
    <t>солюбилизатор (в 5-10 раз больше чем отдушки)</t>
  </si>
  <si>
    <t>q.s.</t>
  </si>
  <si>
    <t>отдушка / эфирные масла*</t>
  </si>
  <si>
    <t>0.3-0.5%</t>
  </si>
  <si>
    <t>антиоксидант (если используются эфирные масла)</t>
  </si>
  <si>
    <t>ПАВ</t>
  </si>
  <si>
    <t>В</t>
  </si>
  <si>
    <t>анионный ПАВ 1</t>
  </si>
  <si>
    <t>0.5-2% Активного Вещества (!) суммарно все анионные ПАВ</t>
  </si>
  <si>
    <t>анионный ПАВ 2</t>
  </si>
  <si>
    <t xml:space="preserve">амфотерный ПАВ </t>
  </si>
  <si>
    <t>1-3% Активного Вещества (!)</t>
  </si>
  <si>
    <t>неионогенный ПАВ 1</t>
  </si>
  <si>
    <t>1-2% Активного Вещества (!) суммарно все неионогенные ПАВ</t>
  </si>
  <si>
    <t xml:space="preserve">неионогенный ПАВ 2 </t>
  </si>
  <si>
    <t>вода и активы</t>
  </si>
  <si>
    <t>С</t>
  </si>
  <si>
    <t xml:space="preserve">вода </t>
  </si>
  <si>
    <t xml:space="preserve">до 100% </t>
  </si>
  <si>
    <t>хелатор</t>
  </si>
  <si>
    <t>хумектант</t>
  </si>
  <si>
    <t>протеины**</t>
  </si>
  <si>
    <t xml:space="preserve">до 3% </t>
  </si>
  <si>
    <t>поликватерниумы***</t>
  </si>
  <si>
    <t xml:space="preserve"> гелеобразователь </t>
  </si>
  <si>
    <t>D</t>
  </si>
  <si>
    <t xml:space="preserve">полимер </t>
  </si>
  <si>
    <t xml:space="preserve">0.5 - 2% </t>
  </si>
  <si>
    <t xml:space="preserve">глицерин </t>
  </si>
  <si>
    <t xml:space="preserve">в 3-5 раз больше, чем полимера </t>
  </si>
  <si>
    <t>консервант, корректор рН ****</t>
  </si>
  <si>
    <t>Е</t>
  </si>
  <si>
    <t xml:space="preserve">водорастворимый консервант широкого спектра </t>
  </si>
  <si>
    <t xml:space="preserve">актив 1 </t>
  </si>
  <si>
    <t>суммарно 1-3%</t>
  </si>
  <si>
    <t>актив 2</t>
  </si>
  <si>
    <t xml:space="preserve">актив 3 </t>
  </si>
  <si>
    <t>E</t>
  </si>
  <si>
    <t>pH корректор</t>
  </si>
  <si>
    <t xml:space="preserve">
</t>
  </si>
  <si>
    <t>Total:</t>
  </si>
  <si>
    <t>* при использовании горячего способа, ЭМ вводятся в конце,  ** при горячей технологии протеины вводятся в конце в остывшую основу, ***разные поликватеринумы треюуют разной технологии ввода - см. рекомендации продавца, **** при работе с консервантом с узким рН диапазоном измерить и скорректировать рН продукта ДО ввода консерванта</t>
  </si>
  <si>
    <t xml:space="preserve">ТЕХНОЛОГИЯ </t>
  </si>
  <si>
    <t xml:space="preserve">Вода: </t>
  </si>
  <si>
    <t>1. Соединить компоненты фазы А (тщательно смешать отдушку с солюбилизатором)</t>
  </si>
  <si>
    <t>2. В отдельной таре соединить компоненты фазы В</t>
  </si>
  <si>
    <t xml:space="preserve">3. Ввести фазу А в фазу В. Размешать. </t>
  </si>
  <si>
    <t xml:space="preserve">4. Соединить фазы А/В и С. Если нужно растопить ПАВ, то нагреть до температуры растворения ПАВ до получения однородного раствора. Вымешивать очень аккуратно, чтобы  не нагнать пену. </t>
  </si>
  <si>
    <t xml:space="preserve">5. Соединить компоненты фазы D и ввести в гомогенный раствор ПАВ. Остудить до комнатной температуры аккуратно вымешивая. </t>
  </si>
  <si>
    <t>6. Ввести фазу Е в остывший гель. Вымешать до гомогенного состояния не нагоняя пену. Измерить и скорректировать рН.</t>
  </si>
  <si>
    <t>ОЧИЩАЮЩИЙ МУСС ДЛЯ ЛИЦА</t>
  </si>
  <si>
    <t>2-5% Активного Вещества (!) суммарно все анионные ПАВ</t>
  </si>
  <si>
    <t xml:space="preserve">1-2% Активного Вещества </t>
  </si>
  <si>
    <t xml:space="preserve">неионогенный эмульсионный воск </t>
  </si>
  <si>
    <t xml:space="preserve">до 0.5% </t>
  </si>
  <si>
    <t>глицерин</t>
  </si>
  <si>
    <t>до 10%</t>
  </si>
  <si>
    <t xml:space="preserve"> МИЦЕЛЛЯРНАЯ ВОДА</t>
  </si>
  <si>
    <t>водная фаза</t>
  </si>
  <si>
    <t>вода</t>
  </si>
  <si>
    <t>до 100%</t>
  </si>
  <si>
    <t>0,1-0,2%</t>
  </si>
  <si>
    <t>хумектант / глицерин</t>
  </si>
  <si>
    <t>до 5%</t>
  </si>
  <si>
    <t>водорастворимый актив 1</t>
  </si>
  <si>
    <t>суммарно до 5%</t>
  </si>
  <si>
    <t>водорастворимый актив 2</t>
  </si>
  <si>
    <t>водорастворимый актив 3</t>
  </si>
  <si>
    <t>отдушка / эфирные масла</t>
  </si>
  <si>
    <t>0.15-0.3%</t>
  </si>
  <si>
    <t>B</t>
  </si>
  <si>
    <t>солюбилизатор / ПАВ</t>
  </si>
  <si>
    <t xml:space="preserve">3-5% </t>
  </si>
  <si>
    <t>C</t>
  </si>
  <si>
    <t>pH корректор*</t>
  </si>
  <si>
    <t>* при работе с консервантом с узким рН диапазоном измерить и скорректировать рН продукта ДО ввода консерванта</t>
  </si>
  <si>
    <t>1. Соединить компоненты фазы А</t>
  </si>
  <si>
    <t xml:space="preserve">3. Вмешивать фазу В маленькими порциями в фазу А, вымешивая до полного растворения перед введением новой порции. На мягкой насадке и очень низких обортах. </t>
  </si>
  <si>
    <t xml:space="preserve">4. Измерить и скорректировать рН при необходимости. </t>
  </si>
  <si>
    <t>ГИДРОФИЛЬНОЕ МАСЛО</t>
  </si>
  <si>
    <t>основа</t>
  </si>
  <si>
    <t xml:space="preserve">полярный эмолент </t>
  </si>
  <si>
    <t>масло основа</t>
  </si>
  <si>
    <t>40-60%</t>
  </si>
  <si>
    <t>жирорастворимый актив</t>
  </si>
  <si>
    <t>до 1%</t>
  </si>
  <si>
    <t>активное масло 1</t>
  </si>
  <si>
    <t>активное масло 2</t>
  </si>
  <si>
    <t xml:space="preserve">антиоксидант </t>
  </si>
  <si>
    <t>жидкий ПАВ с низким ГЛБ</t>
  </si>
  <si>
    <t>жидкий ПАВ с ГЛБ 8 и выше</t>
  </si>
  <si>
    <t>до 15%</t>
  </si>
  <si>
    <t xml:space="preserve">1. Соединить компоненты и тщательно размешать до гомогенного состояния. </t>
  </si>
  <si>
    <t>ГИДРОФИЛЬНОЕ МАСЛО С ЗАГУЩЕНИЕМ</t>
  </si>
  <si>
    <t xml:space="preserve">загуститель - Hydragenated vegetable oil </t>
  </si>
  <si>
    <t xml:space="preserve">фаза остывания </t>
  </si>
  <si>
    <t xml:space="preserve">Основа: </t>
  </si>
  <si>
    <t xml:space="preserve">1. Соединить компоненты фазы А и прогреть до 80-85 градусов до полного растворения загустителя </t>
  </si>
  <si>
    <t xml:space="preserve">2. Остудить вымешивая до комнатной температуры и ввести фазу В </t>
  </si>
  <si>
    <t xml:space="preserve"> ТОНИК </t>
  </si>
  <si>
    <t>гидролат 1</t>
  </si>
  <si>
    <t>гидролат 2</t>
  </si>
  <si>
    <t xml:space="preserve"> водорастворимый краситель </t>
  </si>
  <si>
    <t xml:space="preserve"> антиоксидант (если используются ЭМ)</t>
  </si>
  <si>
    <t>в 5-10 раз больше отдушки</t>
  </si>
  <si>
    <t>ОЧИЩАЮЩЕЕ МОЛОЧКО</t>
  </si>
  <si>
    <t>жирная фаза</t>
  </si>
  <si>
    <t>анионный эмульгатор с ГЛБ 10-14 (опционально - если нужно более активное очищение)</t>
  </si>
  <si>
    <t>верхняя граница интервала ввода, рекомендованная производителем эмульгатора</t>
  </si>
  <si>
    <t>неионогенный тверый (восковый) эмульгатор-бленд с ГЛБ 14-16</t>
  </si>
  <si>
    <t>середина или верхняя граница интервала ввода, рекомендованного производителем</t>
  </si>
  <si>
    <t>неионогенный жидкий эмульгатор-с ГЛБ 16-18 (опционально, если не используется анионный эмульгатор)</t>
  </si>
  <si>
    <t>до 6%</t>
  </si>
  <si>
    <t xml:space="preserve">масло / эмолент </t>
  </si>
  <si>
    <t>фаза остывания</t>
  </si>
  <si>
    <t>активный компонент / экстракт 1</t>
  </si>
  <si>
    <t>все активы суммарно до 5%</t>
  </si>
  <si>
    <t>активный компонент / экстракт 2</t>
  </si>
  <si>
    <t>активный компонент / экстракт 3</t>
  </si>
  <si>
    <t>0.3-0.5% (до 1% для ЭМ)</t>
  </si>
  <si>
    <t xml:space="preserve"> антиоксидант </t>
  </si>
  <si>
    <t>консервант широкого спектра *</t>
  </si>
  <si>
    <t xml:space="preserve">1. Соединить компоненты фазы А, поставить на прогрев до температуры плавления выбранных эмульгаторов. </t>
  </si>
  <si>
    <t>3. Ввести фазу В в горячую фазу А, размешать до полного растворения восков и сразу эмульгировать (фрезерная насадка). Эмульгировать 1 минут, сменить насадку на мягкую и вымешивать до остывания.</t>
  </si>
  <si>
    <t xml:space="preserve">4. В отдельной таре соединить фазу С. Ввести в эмульсию комнатной температуры, вымешать до гомогенного состояния. </t>
  </si>
  <si>
    <t>5. Измерить и скорректировать при необходимости рН до 5.3-5.8</t>
  </si>
  <si>
    <t xml:space="preserve">ГОММАЖ-ГЕЛЬ </t>
  </si>
  <si>
    <t>полимер, способный поддерживать частицы эксфолианта</t>
  </si>
  <si>
    <t xml:space="preserve">1 - 2% </t>
  </si>
  <si>
    <t>эксфолиант, устойчивый в системе ПАВ</t>
  </si>
  <si>
    <t>КРЕМ-ГОММАЖ</t>
  </si>
  <si>
    <t xml:space="preserve">полимер, поддерживающий эксфолиант </t>
  </si>
  <si>
    <t>Цетеариловый спирт - если нужно создать текстуру плотного крема</t>
  </si>
  <si>
    <t>D2</t>
  </si>
  <si>
    <t xml:space="preserve">эксфолиант </t>
  </si>
  <si>
    <t>эксфолиант</t>
  </si>
  <si>
    <t>1. Соединить компоненты фазы А.</t>
  </si>
  <si>
    <t xml:space="preserve">2. В отдельной таре соединить компоненты фазы В, растереть до гомогенного состояния и ввести в фазу А. Вымешать до получения однородного геля. </t>
  </si>
  <si>
    <t xml:space="preserve">3. Разогреть фазу А/В до температуры плавления выбранных эмульгаторов. Вмешать фазу С в горячую фазу А/В до растворения восков, снять с бани и эмульгировать. Сменить насадку на мягкую и вымешивать основу до полного остывания. </t>
  </si>
  <si>
    <t>4. Ввести фазу D в остывшую эмульсию. Размешать до гомогенного состояния. Измерить и скорректировать рН при необходимости.</t>
  </si>
  <si>
    <t xml:space="preserve">5.Вмешать эксфолиант в полностью готовую основу (использовать насадку "лопасти" для равномерно распределения эксфолианта по основе. </t>
  </si>
  <si>
    <t>ЭНЗИМНАЯ ПУДРА</t>
  </si>
  <si>
    <t>пудры</t>
  </si>
  <si>
    <t>глина - основа</t>
  </si>
  <si>
    <t>вместе до 100%</t>
  </si>
  <si>
    <t>крахмал - основа</t>
  </si>
  <si>
    <t>активная пудра (травы, фрукты, шелк, алоэ и т. п.)</t>
  </si>
  <si>
    <t>энзимная пудра 1</t>
  </si>
  <si>
    <t>энзимная пудра 2</t>
  </si>
  <si>
    <t>консервант (опционально) / антибактериальный актив - экстракт магнолии</t>
  </si>
  <si>
    <t>ксантан (для улучшения смачивания и удержания влаги на коже)</t>
  </si>
  <si>
    <t>1-5%</t>
  </si>
  <si>
    <t>аромат</t>
  </si>
  <si>
    <t>антиоксидант (в случае использования ЭМ</t>
  </si>
  <si>
    <t>* % водной фазы зависит от эмульгатора - следуйте рекомендациям производителя</t>
  </si>
  <si>
    <t>** - следуйте рекомендации производителя эмульгатора по выбору стабилизирующего электролита</t>
  </si>
  <si>
    <t xml:space="preserve">1. Соединить компоненты фазы А вымешивая фрезерной насадкой в стакане большого объема. </t>
  </si>
  <si>
    <t xml:space="preserve">2. В отдельной таре соединить компоненты фазы В. Ввести в фазу А постоянно вымешивая. </t>
  </si>
  <si>
    <t>ОЧИЩАЮЩИЙ ГЕЛЬ ДЛЯ ЖИРНОЙ КОЖИ</t>
  </si>
  <si>
    <t xml:space="preserve">Polysorbate 20 </t>
  </si>
  <si>
    <t>Polysorbate 20</t>
  </si>
  <si>
    <t>эфирное масло чайного дерева</t>
  </si>
  <si>
    <t>Melaleuca Alternifolia (Tea Tree) Leaf Oil</t>
  </si>
  <si>
    <t xml:space="preserve">эфирное масло лимона </t>
  </si>
  <si>
    <t>Citrus Limon (Lemon) Peel extract</t>
  </si>
  <si>
    <t>витамин Е</t>
  </si>
  <si>
    <t>Tocopherol</t>
  </si>
  <si>
    <t>Sodium Cocoyl Glutamate</t>
  </si>
  <si>
    <t>Sodium Cocoyl Glutamate, 35% АВ</t>
  </si>
  <si>
    <t>Cocamidopropyl Betaine</t>
  </si>
  <si>
    <t>Cocamidopropyl Betaine, 30% АВ</t>
  </si>
  <si>
    <t>Lamesoft PO 65</t>
  </si>
  <si>
    <t>Coco-Glucoside and Glyceryl Oleate, 35% АВ</t>
  </si>
  <si>
    <t>Aqua</t>
  </si>
  <si>
    <t>Sodium Phytate</t>
  </si>
  <si>
    <t>Протеины шелка</t>
  </si>
  <si>
    <t>Hydrolized Silk Proteins</t>
  </si>
  <si>
    <t>ксантан</t>
  </si>
  <si>
    <t>Xanthan gum</t>
  </si>
  <si>
    <t>Глицерин</t>
  </si>
  <si>
    <t>Glycerin</t>
  </si>
  <si>
    <t>Euxyl 9010</t>
  </si>
  <si>
    <t>Phenoxyethanol (and) Ethylhexylglycerin</t>
  </si>
  <si>
    <t xml:space="preserve">Экстракт зеленого чая </t>
  </si>
  <si>
    <t xml:space="preserve">Camellia Sinensis Leaf Extract </t>
  </si>
  <si>
    <t>ОЧИЩАЮЩИЙ МУСС ДЛЯ НОРМАЛЬНОЙ КОЖИ</t>
  </si>
  <si>
    <t xml:space="preserve">Sepiclear </t>
  </si>
  <si>
    <t>Heptyl Glucoside</t>
  </si>
  <si>
    <t>Отдушка "Белый чай"</t>
  </si>
  <si>
    <t xml:space="preserve"> Fragrance</t>
  </si>
  <si>
    <t>Pate de mousse</t>
  </si>
  <si>
    <t>Disodium lauryl sulfosuccinate, 38% АВ</t>
  </si>
  <si>
    <t>CAPB</t>
  </si>
  <si>
    <t>Ceteraryl Alcohol</t>
  </si>
  <si>
    <t>Cetearyl Alcohol</t>
  </si>
  <si>
    <t>Glycerine</t>
  </si>
  <si>
    <t>Поликватеринум 7</t>
  </si>
  <si>
    <t>Polyquaternium 7</t>
  </si>
  <si>
    <t>глицериновый экстракт ламинарии</t>
  </si>
  <si>
    <t xml:space="preserve">Glycerin (and) Water (and) Laminaria Digitata Extract </t>
  </si>
  <si>
    <t>пантенол</t>
  </si>
  <si>
    <t>Panthenol</t>
  </si>
  <si>
    <t>Фруктовое масло для умывания</t>
  </si>
  <si>
    <t>Каприловые триглицериды</t>
  </si>
  <si>
    <t>Caprilyc/capryc triglycerides</t>
  </si>
  <si>
    <t xml:space="preserve">Масло бурити </t>
  </si>
  <si>
    <t>Mauritia Flexuosa Fruit Oil</t>
  </si>
  <si>
    <t>Масло семян подсолнченика (раф)</t>
  </si>
  <si>
    <t>Sunflower (Helianthus Annuus) seeds</t>
  </si>
  <si>
    <t>Viscolide</t>
  </si>
  <si>
    <t xml:space="preserve">Hydrogenated vegetable oil </t>
  </si>
  <si>
    <t>Polygliceryl-4-oleate</t>
  </si>
  <si>
    <t>Tensioactif pour huiles rinçables (Aroma-Zone)</t>
  </si>
  <si>
    <t>Potassium cocoyl rice amino acids, Aqua, Coco-caprylate</t>
  </si>
  <si>
    <t>Масло гасконской сливы</t>
  </si>
  <si>
    <t>Prunus domestica oil</t>
  </si>
  <si>
    <t>Эфирное масло красного апельсина</t>
  </si>
  <si>
    <t xml:space="preserve"> Citrus Sinensis (Orange) Peel Oil</t>
  </si>
  <si>
    <t>Отдушка "Абрикос"</t>
  </si>
  <si>
    <t>Fragrance</t>
  </si>
  <si>
    <t>Витамин Е</t>
  </si>
  <si>
    <t xml:space="preserve">1. Соединить компоненты фазы А и прогреть до 70-75 градусов до полного растворения загустителя </t>
  </si>
  <si>
    <t xml:space="preserve">Олео-гель для умывания </t>
  </si>
  <si>
    <t>Sucragel AOF</t>
  </si>
  <si>
    <t>Glycerin (and) Prunus Amygdalus Dulcis (Sweet Almond) Oil (and) Sucrose Laurate (and) Citrus Aurantium Dulcis (Orange) Fruit Water</t>
  </si>
  <si>
    <t>Sucrose Stearate</t>
  </si>
  <si>
    <t>Sucrose stearate</t>
  </si>
  <si>
    <t xml:space="preserve">Aqua </t>
  </si>
  <si>
    <t xml:space="preserve">Sharomix 721 </t>
  </si>
  <si>
    <t>Dehydroacetic Acid (and) Benzyl Alcohol</t>
  </si>
  <si>
    <t xml:space="preserve">Glycerine </t>
  </si>
  <si>
    <t>Isoamyl Laurate</t>
  </si>
  <si>
    <t xml:space="preserve">Масло подсолнечника </t>
  </si>
  <si>
    <t>Масло карите</t>
  </si>
  <si>
    <t>Butyrospermum Parkii (Shea) Butter</t>
  </si>
  <si>
    <t>Жирорастворимый красный краситель  Rouge Grenadine, Aroma-Zone</t>
  </si>
  <si>
    <t xml:space="preserve">Helianthus annuus hybrid oil, Simmondsia chinensis seed oil, Lithospermum erythrorhizon rott extract
</t>
  </si>
  <si>
    <t>Отдушка "Малина "</t>
  </si>
  <si>
    <t xml:space="preserve">1. Соединить компоненты фазы А и прогреть до дисперсии твердого эмульгатора. </t>
  </si>
  <si>
    <t xml:space="preserve">2. Покапельно вводить фазу В вымешивая мягкой насадкой (лопасти, центрифужная) на минимальных оборотах </t>
  </si>
  <si>
    <t>ПЕРСИКОВЫЙ БАТТЕР ДЛЯ УМЫВАНИЯ</t>
  </si>
  <si>
    <t>15-30%</t>
  </si>
  <si>
    <t>Coco Silicone</t>
  </si>
  <si>
    <t xml:space="preserve">Coco caprylate </t>
  </si>
  <si>
    <t>Масло персиковых косточек</t>
  </si>
  <si>
    <t>Prunus Persica Kernel Oi</t>
  </si>
  <si>
    <t>эмульсионный воск с ГЛБ 14-16</t>
  </si>
  <si>
    <t>15-25%</t>
  </si>
  <si>
    <t>Polawax NF</t>
  </si>
  <si>
    <t>Cetearyl alcohol and polysorbate 60</t>
  </si>
  <si>
    <t xml:space="preserve">загуститель - Hydrоgenated vegetable oil </t>
  </si>
  <si>
    <t xml:space="preserve">Hydrоgenated vegetable oil </t>
  </si>
  <si>
    <t>жидкий со-ПАВ с высоким ГЛБ</t>
  </si>
  <si>
    <t>Отдушка "Персик"</t>
  </si>
  <si>
    <t>Citrus Aurantium Dulcis (Orange) Peel Oil</t>
  </si>
  <si>
    <t>1. Соединить компоненты фазы А и прогреть до 80-85 градусов до полного растворения эмульгатора и загустителей</t>
  </si>
  <si>
    <t>2. Остудить вымешивая до начала загущения (50-55 градусов), вмешать фазу В и залить в банку</t>
  </si>
  <si>
    <t xml:space="preserve">ГЕЛЬ-ГОММАЖ С ЭНЗИМАМИ </t>
  </si>
  <si>
    <t>отдушка "Тропические фрукты"</t>
  </si>
  <si>
    <t>fragrance</t>
  </si>
  <si>
    <t xml:space="preserve">ксантан </t>
  </si>
  <si>
    <t xml:space="preserve">сорбат калия, бензоат натрия </t>
  </si>
  <si>
    <t>Potassium Sorbate, Sodium Benzoate</t>
  </si>
  <si>
    <t xml:space="preserve">комплекс энзимов </t>
  </si>
  <si>
    <t>Maltodextrin, Protease, Lipase</t>
  </si>
  <si>
    <t>гранулы жожоба</t>
  </si>
  <si>
    <t xml:space="preserve">Jojoba esters </t>
  </si>
  <si>
    <t>6. Ввести фазу Е в остывший гель. Вымешать до гомогенного состояния не нагоняя пену. Измерить и скорректировать рН до 4.8-5.3</t>
  </si>
  <si>
    <t xml:space="preserve"> ксантан</t>
  </si>
  <si>
    <t xml:space="preserve">Xantan Gum </t>
  </si>
  <si>
    <t>Glyceryl Stearate Citrate</t>
  </si>
  <si>
    <t xml:space="preserve">Polawax NF </t>
  </si>
  <si>
    <t>Cetearyl alcohol</t>
  </si>
  <si>
    <t xml:space="preserve">Cetearyl alcohol </t>
  </si>
  <si>
    <t>Caprilyc/cpryc triglycerides</t>
  </si>
  <si>
    <t xml:space="preserve">Panthenol </t>
  </si>
  <si>
    <t>аллантоин</t>
  </si>
  <si>
    <t xml:space="preserve">Allantoin </t>
  </si>
  <si>
    <t>отдушка "Цветы хлопка"</t>
  </si>
  <si>
    <t xml:space="preserve"> Шаромикс 721</t>
  </si>
  <si>
    <t>Пудра бамбука</t>
  </si>
  <si>
    <t xml:space="preserve">Bambusa Arundinacea Stem Powder </t>
  </si>
  <si>
    <t>каолиновая глина</t>
  </si>
  <si>
    <t>Kaolin</t>
  </si>
  <si>
    <t xml:space="preserve">кукурузный крахмал </t>
  </si>
  <si>
    <t>Zea Mays (Corn) Starch</t>
  </si>
  <si>
    <t>алоэ вера x200</t>
  </si>
  <si>
    <t>Aloe Barbadensis Leaf Extract</t>
  </si>
  <si>
    <t xml:space="preserve"> до 5%</t>
  </si>
  <si>
    <t>пудра Enzymes naturelles, Aroma-Zone</t>
  </si>
  <si>
    <t xml:space="preserve"> активная пудра 2</t>
  </si>
  <si>
    <t xml:space="preserve">пудра апельсина </t>
  </si>
  <si>
    <t xml:space="preserve">Citrus aurantium peel powder
Citrus aurantium peel powder
</t>
  </si>
  <si>
    <t>экстракт магнолии в пудре</t>
  </si>
  <si>
    <t xml:space="preserve">Magnolia Bark extract </t>
  </si>
  <si>
    <t xml:space="preserve">Xanthan gum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</si>
</sst>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Helvetica Neue"/>
      <charset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Helvetica Neue"/>
      <charset val="1"/>
    </font>
    <font>
      <sz val="12"/>
      <color theme="1"/>
      <name val="Helvetica"/>
      <charset val="1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A3FD"/>
        <bgColor indexed="64"/>
      </patternFill>
    </fill>
    <fill>
      <patternFill patternType="solid">
        <fgColor rgb="FFFAC6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4" borderId="2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5" borderId="1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10" fontId="6" fillId="5" borderId="17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5" xfId="0" applyFont="1" applyFill="1" applyBorder="1" applyAlignment="1">
      <alignment vertical="center"/>
    </xf>
    <xf numFmtId="0" fontId="1" fillId="4" borderId="3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1" fillId="11" borderId="6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vertical="center"/>
    </xf>
    <xf numFmtId="0" fontId="6" fillId="12" borderId="8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/>
    </xf>
    <xf numFmtId="0" fontId="6" fillId="12" borderId="17" xfId="0" applyFont="1" applyFill="1" applyBorder="1" applyAlignment="1">
      <alignment horizontal="center" vertical="center" wrapText="1"/>
    </xf>
    <xf numFmtId="0" fontId="6" fillId="12" borderId="17" xfId="0" applyFont="1" applyFill="1" applyBorder="1" applyAlignment="1">
      <alignment vertical="center"/>
    </xf>
    <xf numFmtId="0" fontId="6" fillId="12" borderId="15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6" fillId="9" borderId="7" xfId="0" applyFont="1" applyFill="1" applyBorder="1" applyAlignment="1">
      <alignment vertical="top" wrapText="1"/>
    </xf>
    <xf numFmtId="0" fontId="6" fillId="9" borderId="11" xfId="0" applyFont="1" applyFill="1" applyBorder="1" applyAlignment="1">
      <alignment vertical="top" wrapText="1"/>
    </xf>
    <xf numFmtId="0" fontId="6" fillId="9" borderId="17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6" fillId="10" borderId="17" xfId="0" applyFont="1" applyFill="1" applyBorder="1" applyAlignment="1">
      <alignment vertical="top" wrapText="1"/>
    </xf>
    <xf numFmtId="0" fontId="8" fillId="3" borderId="36" xfId="0" applyFont="1" applyFill="1" applyBorder="1" applyAlignment="1">
      <alignment vertical="top"/>
    </xf>
    <xf numFmtId="0" fontId="6" fillId="11" borderId="7" xfId="0" applyFont="1" applyFill="1" applyBorder="1" applyAlignment="1">
      <alignment vertical="top" wrapText="1"/>
    </xf>
    <xf numFmtId="0" fontId="6" fillId="11" borderId="11" xfId="0" applyFont="1" applyFill="1" applyBorder="1" applyAlignment="1">
      <alignment vertical="top" wrapText="1"/>
    </xf>
    <xf numFmtId="0" fontId="6" fillId="11" borderId="17" xfId="0" applyFont="1" applyFill="1" applyBorder="1" applyAlignment="1">
      <alignment vertical="top" wrapText="1"/>
    </xf>
    <xf numFmtId="0" fontId="8" fillId="2" borderId="0" xfId="0" applyFont="1" applyFill="1" applyAlignment="1">
      <alignment vertical="top"/>
    </xf>
    <xf numFmtId="0" fontId="6" fillId="7" borderId="7" xfId="0" applyFont="1" applyFill="1" applyBorder="1" applyAlignment="1">
      <alignment vertical="top"/>
    </xf>
    <xf numFmtId="0" fontId="6" fillId="7" borderId="11" xfId="0" applyFont="1" applyFill="1" applyBorder="1" applyAlignment="1">
      <alignment vertical="top"/>
    </xf>
    <xf numFmtId="0" fontId="6" fillId="4" borderId="17" xfId="0" applyFont="1" applyFill="1" applyBorder="1" applyAlignment="1">
      <alignment vertical="top" wrapText="1"/>
    </xf>
    <xf numFmtId="0" fontId="6" fillId="3" borderId="25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10" fontId="6" fillId="8" borderId="17" xfId="0" applyNumberFormat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 wrapText="1"/>
    </xf>
    <xf numFmtId="10" fontId="6" fillId="8" borderId="11" xfId="0" applyNumberFormat="1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44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10" fontId="6" fillId="5" borderId="7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/>
    </xf>
    <xf numFmtId="0" fontId="1" fillId="14" borderId="10" xfId="0" applyFont="1" applyFill="1" applyBorder="1" applyAlignment="1">
      <alignment horizontal="center" vertical="center"/>
    </xf>
    <xf numFmtId="0" fontId="1" fillId="14" borderId="16" xfId="0" applyFont="1" applyFill="1" applyBorder="1" applyAlignment="1">
      <alignment horizontal="center" vertical="center"/>
    </xf>
    <xf numFmtId="0" fontId="6" fillId="14" borderId="17" xfId="0" applyFont="1" applyFill="1" applyBorder="1" applyAlignment="1">
      <alignment horizontal="center" vertical="center" wrapText="1"/>
    </xf>
    <xf numFmtId="10" fontId="6" fillId="14" borderId="17" xfId="0" applyNumberFormat="1" applyFont="1" applyFill="1" applyBorder="1" applyAlignment="1">
      <alignment horizontal="center" vertical="center" wrapText="1"/>
    </xf>
    <xf numFmtId="10" fontId="6" fillId="14" borderId="11" xfId="0" applyNumberFormat="1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12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 wrapText="1"/>
    </xf>
    <xf numFmtId="0" fontId="6" fillId="15" borderId="8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horizontal="center" vertical="center"/>
    </xf>
    <xf numFmtId="0" fontId="6" fillId="15" borderId="17" xfId="0" applyFont="1" applyFill="1" applyBorder="1" applyAlignment="1">
      <alignment horizontal="center" vertical="center" wrapText="1"/>
    </xf>
    <xf numFmtId="10" fontId="6" fillId="15" borderId="17" xfId="0" applyNumberFormat="1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16" borderId="11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15" borderId="45" xfId="0" applyFont="1" applyFill="1" applyBorder="1" applyAlignment="1">
      <alignment horizontal="center" vertical="center" wrapText="1"/>
    </xf>
    <xf numFmtId="0" fontId="6" fillId="15" borderId="46" xfId="0" applyFont="1" applyFill="1" applyBorder="1" applyAlignment="1">
      <alignment horizontal="center" vertical="center" wrapText="1"/>
    </xf>
    <xf numFmtId="0" fontId="6" fillId="15" borderId="4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vertical="top" wrapText="1"/>
    </xf>
    <xf numFmtId="0" fontId="1" fillId="3" borderId="0" xfId="0" applyFont="1" applyFill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1" fillId="17" borderId="6" xfId="0" applyFont="1" applyFill="1" applyBorder="1" applyAlignment="1">
      <alignment horizontal="center" vertical="center"/>
    </xf>
    <xf numFmtId="0" fontId="6" fillId="17" borderId="7" xfId="0" applyFont="1" applyFill="1" applyBorder="1" applyAlignment="1">
      <alignment horizontal="center" vertical="center" wrapText="1"/>
    </xf>
    <xf numFmtId="0" fontId="1" fillId="17" borderId="10" xfId="0" applyFont="1" applyFill="1" applyBorder="1" applyAlignment="1">
      <alignment horizontal="center" vertical="center"/>
    </xf>
    <xf numFmtId="0" fontId="6" fillId="17" borderId="11" xfId="0" applyFont="1" applyFill="1" applyBorder="1" applyAlignment="1">
      <alignment horizontal="center" vertical="center" wrapText="1"/>
    </xf>
    <xf numFmtId="0" fontId="1" fillId="17" borderId="16" xfId="0" applyFont="1" applyFill="1" applyBorder="1" applyAlignment="1">
      <alignment horizontal="center" vertical="center"/>
    </xf>
    <xf numFmtId="0" fontId="6" fillId="17" borderId="17" xfId="0" applyFont="1" applyFill="1" applyBorder="1" applyAlignment="1">
      <alignment horizontal="center" vertical="center" wrapText="1"/>
    </xf>
    <xf numFmtId="0" fontId="6" fillId="17" borderId="45" xfId="0" applyFont="1" applyFill="1" applyBorder="1" applyAlignment="1">
      <alignment horizontal="center" vertical="center" wrapText="1"/>
    </xf>
    <xf numFmtId="0" fontId="6" fillId="17" borderId="46" xfId="0" applyFont="1" applyFill="1" applyBorder="1" applyAlignment="1">
      <alignment horizontal="center" vertical="center" wrapText="1"/>
    </xf>
    <xf numFmtId="0" fontId="6" fillId="17" borderId="47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vertical="top" wrapText="1"/>
    </xf>
    <xf numFmtId="0" fontId="6" fillId="10" borderId="11" xfId="0" applyFont="1" applyFill="1" applyBorder="1" applyAlignment="1">
      <alignment vertical="top" wrapText="1"/>
    </xf>
    <xf numFmtId="0" fontId="1" fillId="3" borderId="0" xfId="0" applyFont="1" applyFill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6" fillId="17" borderId="35" xfId="0" applyFont="1" applyFill="1" applyBorder="1" applyAlignment="1">
      <alignment horizontal="center" vertical="center" wrapText="1"/>
    </xf>
    <xf numFmtId="0" fontId="6" fillId="17" borderId="4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AC643"/>
      <color rgb="FFFFA3FD"/>
      <color rgb="FFF0E297"/>
      <color rgb="FFF2E69D"/>
      <color rgb="FFEAF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104-8E7B-44F3-A8F4-69802D9AD60B}">
  <dimension ref="A1:L42"/>
  <sheetViews>
    <sheetView workbookViewId="0">
      <selection activeCell="O23" sqref="O23"/>
    </sheetView>
  </sheetViews>
  <sheetFormatPr defaultRowHeight="15.75"/>
  <cols>
    <col min="1" max="1" width="9.140625" style="3"/>
    <col min="2" max="2" width="13.28515625" style="2" customWidth="1"/>
    <col min="3" max="3" width="54.140625" style="9" customWidth="1"/>
    <col min="4" max="4" width="47.85546875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0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10</v>
      </c>
      <c r="C4" s="10"/>
      <c r="D4" s="10"/>
      <c r="E4" s="10"/>
      <c r="F4" s="10"/>
      <c r="G4" s="10"/>
      <c r="H4" s="63">
        <v>100</v>
      </c>
      <c r="I4" s="11"/>
      <c r="J4" s="1"/>
      <c r="K4" s="1"/>
      <c r="L4" s="1"/>
    </row>
    <row r="5" spans="1:12" ht="32.25" customHeight="1">
      <c r="A5" s="9"/>
      <c r="B5" s="85" t="s">
        <v>11</v>
      </c>
      <c r="C5" s="86" t="s">
        <v>12</v>
      </c>
      <c r="D5" s="86" t="s">
        <v>13</v>
      </c>
      <c r="E5" s="86"/>
      <c r="F5" s="87"/>
      <c r="G5" s="67"/>
      <c r="H5" s="40">
        <f t="shared" ref="H5:H28" si="0">$H$4/100*G5</f>
        <v>0</v>
      </c>
      <c r="I5" s="41"/>
      <c r="J5" s="42">
        <f t="shared" ref="J5:J28" si="1">I5*H5</f>
        <v>0</v>
      </c>
      <c r="K5" s="1"/>
      <c r="L5" s="1"/>
    </row>
    <row r="6" spans="1:12" ht="15.75" customHeight="1">
      <c r="A6" s="9"/>
      <c r="B6" s="88" t="s">
        <v>11</v>
      </c>
      <c r="C6" s="89" t="s">
        <v>14</v>
      </c>
      <c r="D6" s="89" t="s">
        <v>15</v>
      </c>
      <c r="E6" s="89"/>
      <c r="F6" s="90"/>
      <c r="G6" s="67"/>
      <c r="H6" s="40">
        <f t="shared" si="0"/>
        <v>0</v>
      </c>
      <c r="I6" s="41"/>
      <c r="J6" s="42">
        <f t="shared" si="1"/>
        <v>0</v>
      </c>
      <c r="K6" s="1"/>
      <c r="L6" s="1"/>
    </row>
    <row r="7" spans="1:12" ht="33" customHeight="1">
      <c r="A7" s="9"/>
      <c r="B7" s="91" t="s">
        <v>11</v>
      </c>
      <c r="C7" s="92" t="s">
        <v>16</v>
      </c>
      <c r="D7" s="92" t="s">
        <v>13</v>
      </c>
      <c r="E7" s="92"/>
      <c r="F7" s="93"/>
      <c r="G7" s="67"/>
      <c r="H7" s="40">
        <f t="shared" ref="H7" si="2">$H$4/100*G7</f>
        <v>0</v>
      </c>
      <c r="I7" s="41"/>
      <c r="J7" s="42">
        <f t="shared" ref="J7" si="3">I7*H7</f>
        <v>0</v>
      </c>
      <c r="K7" s="1"/>
      <c r="L7" s="1"/>
    </row>
    <row r="8" spans="1:12" ht="15.75" customHeight="1">
      <c r="A8" s="9"/>
      <c r="B8" s="9" t="s">
        <v>17</v>
      </c>
      <c r="D8" s="9"/>
      <c r="H8" s="9"/>
      <c r="I8" s="9"/>
    </row>
    <row r="9" spans="1:12" ht="15.75" customHeight="1">
      <c r="A9" s="9"/>
      <c r="B9" s="94" t="s">
        <v>18</v>
      </c>
      <c r="C9" s="205" t="s">
        <v>19</v>
      </c>
      <c r="D9" s="238" t="s">
        <v>20</v>
      </c>
      <c r="E9" s="205"/>
      <c r="F9" s="95"/>
      <c r="G9" s="67"/>
      <c r="H9" s="40">
        <f t="shared" si="0"/>
        <v>0</v>
      </c>
      <c r="I9" s="42"/>
      <c r="J9" s="42">
        <f t="shared" si="1"/>
        <v>0</v>
      </c>
      <c r="K9" s="1"/>
      <c r="L9" s="1"/>
    </row>
    <row r="10" spans="1:12" ht="21" customHeight="1">
      <c r="A10" s="9"/>
      <c r="B10" s="96" t="s">
        <v>18</v>
      </c>
      <c r="C10" s="206" t="s">
        <v>21</v>
      </c>
      <c r="D10" s="239"/>
      <c r="E10" s="206"/>
      <c r="F10" s="97"/>
      <c r="G10" s="67"/>
      <c r="H10" s="40">
        <f t="shared" ref="H10" si="4">$H$4/100*G10</f>
        <v>0</v>
      </c>
      <c r="I10" s="42"/>
      <c r="J10" s="42">
        <f t="shared" ref="J10" si="5">I10*H10</f>
        <v>0</v>
      </c>
      <c r="K10" s="1"/>
      <c r="L10" s="1"/>
    </row>
    <row r="11" spans="1:12" ht="17.25" customHeight="1">
      <c r="A11" s="9"/>
      <c r="B11" s="96" t="s">
        <v>18</v>
      </c>
      <c r="C11" s="206" t="s">
        <v>22</v>
      </c>
      <c r="D11" s="206" t="s">
        <v>23</v>
      </c>
      <c r="E11" s="206"/>
      <c r="F11" s="97"/>
      <c r="G11" s="67"/>
      <c r="H11" s="40">
        <f t="shared" ref="H11:H13" si="6">$H$4/100*G11</f>
        <v>0</v>
      </c>
      <c r="I11" s="42"/>
      <c r="J11" s="42">
        <f t="shared" ref="J11:J13" si="7">I11*H11</f>
        <v>0</v>
      </c>
      <c r="K11" s="1"/>
      <c r="L11" s="1"/>
    </row>
    <row r="12" spans="1:12" ht="18" customHeight="1">
      <c r="A12" s="9"/>
      <c r="B12" s="96" t="s">
        <v>18</v>
      </c>
      <c r="C12" s="206" t="s">
        <v>24</v>
      </c>
      <c r="D12" s="239" t="s">
        <v>25</v>
      </c>
      <c r="E12" s="206"/>
      <c r="F12" s="97"/>
      <c r="G12" s="67"/>
      <c r="H12" s="40">
        <f t="shared" ref="H12" si="8">$H$4/100*G12</f>
        <v>0</v>
      </c>
      <c r="I12" s="42"/>
      <c r="J12" s="42">
        <f t="shared" ref="J12" si="9">I12*H12</f>
        <v>0</v>
      </c>
      <c r="K12" s="1"/>
      <c r="L12" s="1"/>
    </row>
    <row r="13" spans="1:12" ht="26.25" customHeight="1">
      <c r="A13" s="9"/>
      <c r="B13" s="98" t="s">
        <v>18</v>
      </c>
      <c r="C13" s="207" t="s">
        <v>26</v>
      </c>
      <c r="D13" s="240"/>
      <c r="E13" s="207"/>
      <c r="F13" s="99"/>
      <c r="G13" s="67"/>
      <c r="H13" s="40">
        <f t="shared" si="6"/>
        <v>0</v>
      </c>
      <c r="I13" s="42"/>
      <c r="J13" s="42">
        <f t="shared" si="7"/>
        <v>0</v>
      </c>
      <c r="K13" s="1"/>
      <c r="L13" s="1"/>
    </row>
    <row r="14" spans="1:12" s="77" customFormat="1" ht="15.75" customHeight="1">
      <c r="B14" s="100" t="s">
        <v>27</v>
      </c>
      <c r="C14" s="100"/>
      <c r="D14" s="100"/>
      <c r="E14" s="100"/>
      <c r="F14" s="100"/>
      <c r="G14" s="101"/>
      <c r="H14" s="101"/>
      <c r="I14" s="101"/>
      <c r="J14" s="101"/>
    </row>
    <row r="15" spans="1:12" ht="27" customHeight="1">
      <c r="A15" s="9"/>
      <c r="B15" s="102" t="s">
        <v>28</v>
      </c>
      <c r="C15" s="103" t="s">
        <v>29</v>
      </c>
      <c r="D15" s="103" t="s">
        <v>30</v>
      </c>
      <c r="E15" s="103"/>
      <c r="F15" s="104"/>
      <c r="G15" s="67"/>
      <c r="H15" s="40">
        <f t="shared" si="0"/>
        <v>0</v>
      </c>
      <c r="I15" s="42"/>
      <c r="J15" s="42">
        <f t="shared" si="1"/>
        <v>0</v>
      </c>
      <c r="K15" s="1"/>
      <c r="L15" s="1"/>
    </row>
    <row r="16" spans="1:12" ht="24" customHeight="1">
      <c r="A16" s="9"/>
      <c r="B16" s="105" t="s">
        <v>28</v>
      </c>
      <c r="C16" s="106" t="s">
        <v>31</v>
      </c>
      <c r="D16" s="106" t="s">
        <v>13</v>
      </c>
      <c r="E16" s="106"/>
      <c r="F16" s="107"/>
      <c r="G16" s="67"/>
      <c r="H16" s="40">
        <f t="shared" ref="H16" si="10">$H$4/100*G16</f>
        <v>0</v>
      </c>
      <c r="I16" s="42"/>
      <c r="J16" s="42">
        <f t="shared" ref="J16" si="11">I16*H16</f>
        <v>0</v>
      </c>
      <c r="K16" s="1"/>
      <c r="L16" s="1"/>
    </row>
    <row r="17" spans="1:12" ht="19.5" customHeight="1">
      <c r="A17" s="9"/>
      <c r="B17" s="105" t="s">
        <v>28</v>
      </c>
      <c r="C17" s="106" t="s">
        <v>32</v>
      </c>
      <c r="D17" s="106" t="s">
        <v>13</v>
      </c>
      <c r="E17" s="106"/>
      <c r="F17" s="107"/>
      <c r="G17" s="67"/>
      <c r="H17" s="40">
        <f t="shared" ref="H17:H19" si="12">$H$4/100*G17</f>
        <v>0</v>
      </c>
      <c r="I17" s="42"/>
      <c r="J17" s="42">
        <f t="shared" ref="J17:J19" si="13">I17*H17</f>
        <v>0</v>
      </c>
      <c r="K17" s="1"/>
      <c r="L17" s="1"/>
    </row>
    <row r="18" spans="1:12" ht="18" customHeight="1">
      <c r="A18" s="9"/>
      <c r="B18" s="105" t="s">
        <v>28</v>
      </c>
      <c r="C18" s="106" t="s">
        <v>33</v>
      </c>
      <c r="D18" s="106" t="s">
        <v>34</v>
      </c>
      <c r="E18" s="106"/>
      <c r="F18" s="107"/>
      <c r="G18" s="67"/>
      <c r="H18" s="40">
        <f t="shared" si="12"/>
        <v>0</v>
      </c>
      <c r="I18" s="42"/>
      <c r="J18" s="42">
        <f t="shared" si="13"/>
        <v>0</v>
      </c>
      <c r="K18" s="1"/>
      <c r="L18" s="1"/>
    </row>
    <row r="19" spans="1:12" ht="27.75" customHeight="1">
      <c r="A19" s="9"/>
      <c r="B19" s="108" t="s">
        <v>28</v>
      </c>
      <c r="C19" s="109" t="s">
        <v>35</v>
      </c>
      <c r="D19" s="109" t="s">
        <v>13</v>
      </c>
      <c r="E19" s="109"/>
      <c r="F19" s="110"/>
      <c r="G19" s="67"/>
      <c r="H19" s="40">
        <f t="shared" si="12"/>
        <v>0</v>
      </c>
      <c r="I19" s="42"/>
      <c r="J19" s="42">
        <f t="shared" si="13"/>
        <v>0</v>
      </c>
      <c r="K19" s="1"/>
      <c r="L19" s="1"/>
    </row>
    <row r="20" spans="1:12" s="77" customFormat="1" ht="21" customHeight="1">
      <c r="B20" s="74" t="s">
        <v>36</v>
      </c>
    </row>
    <row r="21" spans="1:12" ht="36.75" customHeight="1">
      <c r="A21" s="9"/>
      <c r="B21" s="115" t="s">
        <v>37</v>
      </c>
      <c r="C21" s="116" t="s">
        <v>38</v>
      </c>
      <c r="D21" s="117" t="s">
        <v>39</v>
      </c>
      <c r="E21" s="116"/>
      <c r="F21" s="118"/>
      <c r="G21" s="67"/>
      <c r="H21" s="40">
        <f t="shared" ref="H21:H27" si="14">$H$4/100*G21</f>
        <v>0</v>
      </c>
      <c r="I21" s="42"/>
      <c r="J21" s="42">
        <f t="shared" ref="J21:J28" si="15">I21*H21</f>
        <v>0</v>
      </c>
      <c r="K21" s="1"/>
      <c r="L21" s="1"/>
    </row>
    <row r="22" spans="1:12" ht="36.75" customHeight="1">
      <c r="A22" s="9"/>
      <c r="B22" s="119" t="s">
        <v>37</v>
      </c>
      <c r="C22" s="120" t="s">
        <v>40</v>
      </c>
      <c r="D22" s="121" t="s">
        <v>41</v>
      </c>
      <c r="E22" s="120"/>
      <c r="F22" s="122"/>
      <c r="G22" s="67"/>
      <c r="H22" s="40">
        <f t="shared" si="14"/>
        <v>0</v>
      </c>
      <c r="I22" s="42"/>
      <c r="J22" s="42">
        <f t="shared" si="15"/>
        <v>0</v>
      </c>
      <c r="K22" s="1"/>
      <c r="L22" s="1"/>
    </row>
    <row r="23" spans="1:12" ht="36.75" customHeight="1">
      <c r="A23" s="77"/>
      <c r="B23" s="74" t="s">
        <v>42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1:12" ht="36.75" customHeight="1">
      <c r="A24" s="9"/>
      <c r="B24" s="112" t="s">
        <v>43</v>
      </c>
      <c r="C24" s="113" t="s">
        <v>44</v>
      </c>
      <c r="D24" s="213" t="s">
        <v>13</v>
      </c>
      <c r="E24" s="113"/>
      <c r="F24" s="114"/>
      <c r="G24" s="67"/>
      <c r="H24" s="40">
        <f t="shared" si="14"/>
        <v>0</v>
      </c>
      <c r="I24" s="42"/>
      <c r="J24" s="42">
        <f t="shared" si="15"/>
        <v>0</v>
      </c>
      <c r="K24" s="1"/>
      <c r="L24" s="1"/>
    </row>
    <row r="25" spans="1:12" ht="17.25" customHeight="1">
      <c r="A25" s="9"/>
      <c r="B25" s="123" t="s">
        <v>43</v>
      </c>
      <c r="C25" s="111" t="s">
        <v>45</v>
      </c>
      <c r="D25" s="214" t="s">
        <v>46</v>
      </c>
      <c r="E25" s="111"/>
      <c r="F25" s="124"/>
      <c r="G25" s="67"/>
      <c r="H25" s="40">
        <f t="shared" si="14"/>
        <v>0</v>
      </c>
      <c r="I25" s="42"/>
      <c r="J25" s="42">
        <f t="shared" si="15"/>
        <v>0</v>
      </c>
      <c r="K25" s="1"/>
      <c r="L25" s="1"/>
    </row>
    <row r="26" spans="1:12" ht="21.75" customHeight="1">
      <c r="A26" s="9"/>
      <c r="B26" s="123" t="s">
        <v>43</v>
      </c>
      <c r="C26" s="111" t="s">
        <v>47</v>
      </c>
      <c r="D26" s="214"/>
      <c r="E26" s="111"/>
      <c r="F26" s="124"/>
      <c r="G26" s="67"/>
      <c r="H26" s="40">
        <f t="shared" si="14"/>
        <v>0</v>
      </c>
      <c r="I26" s="42"/>
      <c r="J26" s="42">
        <f t="shared" si="15"/>
        <v>0</v>
      </c>
      <c r="K26" s="1"/>
      <c r="L26" s="1"/>
    </row>
    <row r="27" spans="1:12" ht="19.5" customHeight="1">
      <c r="A27" s="9"/>
      <c r="B27" s="123" t="s">
        <v>43</v>
      </c>
      <c r="C27" s="111" t="s">
        <v>48</v>
      </c>
      <c r="D27" s="214"/>
      <c r="E27" s="111"/>
      <c r="F27" s="124"/>
      <c r="G27" s="67"/>
      <c r="H27" s="40">
        <f t="shared" si="14"/>
        <v>0</v>
      </c>
      <c r="I27" s="42"/>
      <c r="J27" s="42">
        <f t="shared" si="15"/>
        <v>0</v>
      </c>
      <c r="K27" s="1"/>
      <c r="L27" s="1"/>
    </row>
    <row r="28" spans="1:12" ht="15.75" customHeight="1">
      <c r="A28" s="9"/>
      <c r="B28" s="62" t="s">
        <v>49</v>
      </c>
      <c r="C28" s="125" t="s">
        <v>50</v>
      </c>
      <c r="D28" s="125" t="s">
        <v>13</v>
      </c>
      <c r="E28" s="125"/>
      <c r="F28" s="126"/>
      <c r="G28" s="127"/>
      <c r="H28" s="40">
        <f t="shared" si="0"/>
        <v>0</v>
      </c>
      <c r="I28" s="42"/>
      <c r="J28" s="42">
        <f t="shared" si="15"/>
        <v>0</v>
      </c>
      <c r="K28" s="1"/>
      <c r="L28" s="1"/>
    </row>
    <row r="29" spans="1:12" ht="15.75" customHeight="1">
      <c r="C29" s="38"/>
      <c r="D29" s="38"/>
      <c r="E29" s="38"/>
      <c r="F29" s="38"/>
      <c r="G29" s="38"/>
      <c r="H29" s="209"/>
      <c r="I29" s="1"/>
      <c r="J29" s="1"/>
      <c r="K29" s="1"/>
      <c r="L29" s="1"/>
    </row>
    <row r="30" spans="1:12" s="3" customFormat="1" ht="15.75" customHeight="1">
      <c r="B30" s="2"/>
      <c r="C30" s="26" t="s">
        <v>51</v>
      </c>
      <c r="D30" s="26"/>
      <c r="E30" s="26"/>
      <c r="F30" s="27" t="s">
        <v>52</v>
      </c>
      <c r="G30" s="28">
        <f>SUM(G5:G29)</f>
        <v>0</v>
      </c>
      <c r="H30" s="29">
        <f>SUM(H5:H29)</f>
        <v>0</v>
      </c>
      <c r="I30" s="1"/>
      <c r="J30" s="30">
        <f>SUM(J5:J29)</f>
        <v>0</v>
      </c>
      <c r="K30" s="1"/>
      <c r="L30" s="1"/>
    </row>
    <row r="31" spans="1:12" s="3" customFormat="1" ht="15.75" customHeight="1">
      <c r="B31" s="2"/>
      <c r="D31" s="209"/>
      <c r="F31" s="31"/>
      <c r="H31" s="209"/>
      <c r="K31" s="1"/>
      <c r="L31" s="1"/>
    </row>
    <row r="32" spans="1:12" s="3" customFormat="1" ht="62.25" customHeight="1">
      <c r="B32" s="2"/>
      <c r="C32" s="235" t="s">
        <v>53</v>
      </c>
      <c r="D32" s="235"/>
      <c r="E32" s="235"/>
      <c r="F32" s="1"/>
      <c r="G32" s="1"/>
      <c r="H32" s="58"/>
      <c r="I32" s="1"/>
      <c r="J32" s="1"/>
      <c r="K32" s="1"/>
      <c r="L32" s="1"/>
    </row>
    <row r="33" spans="2:12" ht="15.75" customHeight="1">
      <c r="C33" s="229" t="s">
        <v>54</v>
      </c>
      <c r="D33" s="230"/>
      <c r="E33" s="231"/>
      <c r="F33" s="61" t="s">
        <v>55</v>
      </c>
      <c r="G33" s="61">
        <f>100-G30</f>
        <v>100</v>
      </c>
      <c r="H33" s="58"/>
      <c r="I33" s="1"/>
      <c r="J33" s="1"/>
      <c r="K33" s="1"/>
      <c r="L33" s="1"/>
    </row>
    <row r="34" spans="2:12" ht="32.25" customHeight="1">
      <c r="C34" s="232" t="s">
        <v>56</v>
      </c>
      <c r="D34" s="233"/>
      <c r="E34" s="234"/>
      <c r="F34" s="1"/>
      <c r="G34" s="1"/>
      <c r="H34" s="58"/>
      <c r="I34" s="1"/>
      <c r="J34" s="1"/>
      <c r="K34" s="1"/>
      <c r="L34" s="1"/>
    </row>
    <row r="35" spans="2:12" ht="15.75" customHeight="1">
      <c r="C35" s="232" t="s">
        <v>57</v>
      </c>
      <c r="D35" s="233"/>
      <c r="E35" s="234"/>
      <c r="F35" s="1"/>
      <c r="G35" s="1"/>
      <c r="H35" s="58"/>
      <c r="I35" s="1"/>
      <c r="J35" s="1"/>
      <c r="K35" s="1"/>
      <c r="L35" s="1"/>
    </row>
    <row r="36" spans="2:12" ht="45" customHeight="1">
      <c r="C36" s="232" t="s">
        <v>58</v>
      </c>
      <c r="D36" s="233"/>
      <c r="E36" s="234"/>
      <c r="F36" s="1"/>
      <c r="G36" s="1"/>
      <c r="H36" s="58"/>
      <c r="I36" s="1"/>
      <c r="J36" s="1"/>
      <c r="K36" s="1"/>
      <c r="L36" s="1"/>
    </row>
    <row r="37" spans="2:12" ht="35.25" customHeight="1">
      <c r="C37" s="232" t="s">
        <v>59</v>
      </c>
      <c r="D37" s="233"/>
      <c r="E37" s="234"/>
      <c r="F37" s="1"/>
      <c r="G37" s="1"/>
      <c r="H37" s="58"/>
      <c r="I37" s="1"/>
      <c r="J37" s="1"/>
      <c r="K37" s="1"/>
      <c r="L37" s="1"/>
    </row>
    <row r="38" spans="2:12" ht="46.5" customHeight="1">
      <c r="C38" s="232" t="s">
        <v>60</v>
      </c>
      <c r="D38" s="233"/>
      <c r="E38" s="234"/>
      <c r="F38" s="1"/>
      <c r="G38" s="1"/>
      <c r="H38" s="58"/>
      <c r="I38" s="1"/>
      <c r="J38" s="1"/>
      <c r="K38" s="1"/>
      <c r="L38" s="1"/>
    </row>
    <row r="39" spans="2:12" ht="25.5" customHeight="1">
      <c r="C39" s="226" t="s">
        <v>61</v>
      </c>
      <c r="D39" s="227"/>
      <c r="E39" s="228"/>
      <c r="F39" s="1"/>
      <c r="G39" s="1"/>
      <c r="H39" s="58"/>
      <c r="I39" s="1"/>
      <c r="J39" s="1"/>
      <c r="K39" s="1"/>
      <c r="L39" s="1"/>
    </row>
    <row r="40" spans="2:12">
      <c r="B40" s="15"/>
      <c r="C40" s="1"/>
      <c r="D40" s="58"/>
      <c r="E40" s="1"/>
      <c r="F40" s="1"/>
      <c r="G40" s="1"/>
      <c r="H40" s="58"/>
      <c r="I40" s="1"/>
      <c r="J40" s="1"/>
      <c r="K40" s="1"/>
      <c r="L40" s="1"/>
    </row>
    <row r="41" spans="2:12">
      <c r="B41" s="15"/>
      <c r="C41" s="1"/>
      <c r="D41" s="58"/>
      <c r="E41" s="1"/>
      <c r="F41" s="1"/>
      <c r="G41" s="1"/>
      <c r="H41" s="58"/>
      <c r="I41" s="1"/>
      <c r="J41" s="1"/>
      <c r="K41" s="1"/>
      <c r="L41" s="1"/>
    </row>
    <row r="42" spans="2:12">
      <c r="B42" s="15"/>
      <c r="C42" s="1"/>
      <c r="D42" s="58"/>
      <c r="E42" s="1"/>
      <c r="F42" s="1"/>
      <c r="K42" s="1"/>
      <c r="L42" s="1"/>
    </row>
  </sheetData>
  <mergeCells count="11">
    <mergeCell ref="C32:E32"/>
    <mergeCell ref="B1:D2"/>
    <mergeCell ref="C38:E38"/>
    <mergeCell ref="D9:D10"/>
    <mergeCell ref="D12:D13"/>
    <mergeCell ref="C39:E39"/>
    <mergeCell ref="C33:E33"/>
    <mergeCell ref="C34:E34"/>
    <mergeCell ref="C35:E35"/>
    <mergeCell ref="C36:E36"/>
    <mergeCell ref="C37:E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48C6-E85A-4667-A5E4-F3B86761E9B1}">
  <dimension ref="A1:L43"/>
  <sheetViews>
    <sheetView workbookViewId="0">
      <selection activeCell="M19" sqref="M19"/>
    </sheetView>
  </sheetViews>
  <sheetFormatPr defaultRowHeight="15.75"/>
  <cols>
    <col min="1" max="1" width="9.140625" style="3"/>
    <col min="2" max="2" width="13.28515625" style="2" customWidth="1"/>
    <col min="3" max="3" width="54.140625" style="9" customWidth="1"/>
    <col min="4" max="4" width="46.5703125" style="32" customWidth="1"/>
    <col min="5" max="5" width="42.85546875" style="9" customWidth="1"/>
    <col min="6" max="6" width="43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170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10</v>
      </c>
      <c r="C4" s="10"/>
      <c r="D4" s="10"/>
      <c r="E4" s="10"/>
      <c r="F4" s="10"/>
      <c r="G4" s="10"/>
      <c r="H4" s="63">
        <v>200</v>
      </c>
      <c r="I4" s="11"/>
      <c r="J4" s="1"/>
      <c r="K4" s="1"/>
      <c r="L4" s="1"/>
    </row>
    <row r="5" spans="1:12" ht="32.25" customHeight="1">
      <c r="A5" s="9"/>
      <c r="B5" s="85" t="s">
        <v>11</v>
      </c>
      <c r="C5" s="86" t="s">
        <v>12</v>
      </c>
      <c r="D5" s="86" t="s">
        <v>13</v>
      </c>
      <c r="E5" s="86" t="s">
        <v>171</v>
      </c>
      <c r="F5" s="87" t="s">
        <v>172</v>
      </c>
      <c r="G5" s="67">
        <v>4</v>
      </c>
      <c r="H5" s="40">
        <f t="shared" ref="H5:H29" si="0">$H$4/100*G5</f>
        <v>8</v>
      </c>
      <c r="I5" s="41"/>
      <c r="J5" s="42">
        <f t="shared" ref="J5:J29" si="1">I5*H5</f>
        <v>0</v>
      </c>
      <c r="K5" s="1"/>
      <c r="L5" s="1"/>
    </row>
    <row r="6" spans="1:12" ht="34.5" customHeight="1">
      <c r="A6" s="9"/>
      <c r="B6" s="88" t="s">
        <v>11</v>
      </c>
      <c r="C6" s="89" t="s">
        <v>14</v>
      </c>
      <c r="D6" s="89" t="s">
        <v>15</v>
      </c>
      <c r="E6" s="89" t="s">
        <v>173</v>
      </c>
      <c r="F6" s="90" t="s">
        <v>174</v>
      </c>
      <c r="G6" s="67">
        <v>0.2</v>
      </c>
      <c r="H6" s="40">
        <f t="shared" si="0"/>
        <v>0.4</v>
      </c>
      <c r="I6" s="41"/>
      <c r="J6" s="42">
        <f t="shared" si="1"/>
        <v>0</v>
      </c>
      <c r="K6" s="1"/>
      <c r="L6" s="1"/>
    </row>
    <row r="7" spans="1:12" ht="34.5" customHeight="1">
      <c r="A7" s="9"/>
      <c r="B7" s="88" t="s">
        <v>11</v>
      </c>
      <c r="C7" s="89" t="s">
        <v>14</v>
      </c>
      <c r="D7" s="89" t="s">
        <v>15</v>
      </c>
      <c r="E7" s="89" t="s">
        <v>175</v>
      </c>
      <c r="F7" s="90" t="s">
        <v>176</v>
      </c>
      <c r="G7" s="67">
        <v>0.6</v>
      </c>
      <c r="H7" s="40">
        <f t="shared" ref="H7" si="2">$H$4/100*G7</f>
        <v>1.2</v>
      </c>
      <c r="I7" s="41"/>
      <c r="J7" s="42">
        <f t="shared" ref="J7" si="3">I7*H7</f>
        <v>0</v>
      </c>
      <c r="K7" s="1"/>
      <c r="L7" s="1"/>
    </row>
    <row r="8" spans="1:12" ht="33" customHeight="1">
      <c r="A8" s="9"/>
      <c r="B8" s="91" t="s">
        <v>11</v>
      </c>
      <c r="C8" s="92" t="s">
        <v>16</v>
      </c>
      <c r="D8" s="92" t="s">
        <v>13</v>
      </c>
      <c r="E8" s="92" t="s">
        <v>177</v>
      </c>
      <c r="F8" s="93" t="s">
        <v>178</v>
      </c>
      <c r="G8" s="67">
        <v>0.1</v>
      </c>
      <c r="H8" s="40">
        <f t="shared" si="0"/>
        <v>0.2</v>
      </c>
      <c r="I8" s="41"/>
      <c r="J8" s="42">
        <f t="shared" si="1"/>
        <v>0</v>
      </c>
      <c r="K8" s="1"/>
      <c r="L8" s="1"/>
    </row>
    <row r="9" spans="1:12" ht="15.75" customHeight="1">
      <c r="A9" s="9"/>
      <c r="B9" s="9" t="s">
        <v>17</v>
      </c>
      <c r="D9" s="9"/>
      <c r="H9" s="9"/>
      <c r="I9" s="9"/>
    </row>
    <row r="10" spans="1:12" ht="15.75" customHeight="1">
      <c r="A10" s="9"/>
      <c r="B10" s="94" t="s">
        <v>18</v>
      </c>
      <c r="C10" s="205" t="s">
        <v>19</v>
      </c>
      <c r="D10" s="238" t="s">
        <v>20</v>
      </c>
      <c r="E10" s="205" t="s">
        <v>179</v>
      </c>
      <c r="F10" s="95" t="s">
        <v>180</v>
      </c>
      <c r="G10" s="67">
        <v>5.7</v>
      </c>
      <c r="H10" s="40">
        <f t="shared" si="0"/>
        <v>11.4</v>
      </c>
      <c r="I10" s="42"/>
      <c r="J10" s="42">
        <f t="shared" si="1"/>
        <v>0</v>
      </c>
      <c r="K10" s="1"/>
      <c r="L10" s="1"/>
    </row>
    <row r="11" spans="1:12" ht="21" customHeight="1">
      <c r="A11" s="9"/>
      <c r="B11" s="96" t="s">
        <v>18</v>
      </c>
      <c r="C11" s="206" t="s">
        <v>21</v>
      </c>
      <c r="D11" s="239"/>
      <c r="E11" s="206"/>
      <c r="F11" s="97"/>
      <c r="G11" s="67"/>
      <c r="H11" s="40">
        <f t="shared" si="0"/>
        <v>0</v>
      </c>
      <c r="I11" s="42"/>
      <c r="J11" s="42">
        <f t="shared" si="1"/>
        <v>0</v>
      </c>
      <c r="K11" s="1"/>
      <c r="L11" s="1"/>
    </row>
    <row r="12" spans="1:12" ht="17.25" customHeight="1">
      <c r="A12" s="9"/>
      <c r="B12" s="96" t="s">
        <v>18</v>
      </c>
      <c r="C12" s="206" t="s">
        <v>22</v>
      </c>
      <c r="D12" s="206" t="s">
        <v>23</v>
      </c>
      <c r="E12" s="206" t="s">
        <v>181</v>
      </c>
      <c r="F12" s="97" t="s">
        <v>182</v>
      </c>
      <c r="G12" s="67">
        <v>13.3</v>
      </c>
      <c r="H12" s="40">
        <f t="shared" si="0"/>
        <v>26.6</v>
      </c>
      <c r="I12" s="42"/>
      <c r="J12" s="42">
        <f t="shared" si="1"/>
        <v>0</v>
      </c>
      <c r="K12" s="1"/>
      <c r="L12" s="1"/>
    </row>
    <row r="13" spans="1:12" ht="35.25" customHeight="1">
      <c r="A13" s="9"/>
      <c r="B13" s="96" t="s">
        <v>18</v>
      </c>
      <c r="C13" s="206" t="s">
        <v>24</v>
      </c>
      <c r="D13" s="239" t="s">
        <v>25</v>
      </c>
      <c r="E13" s="206" t="s">
        <v>183</v>
      </c>
      <c r="F13" s="97" t="s">
        <v>184</v>
      </c>
      <c r="G13" s="67">
        <v>2.9</v>
      </c>
      <c r="H13" s="40">
        <f t="shared" si="0"/>
        <v>5.8</v>
      </c>
      <c r="I13" s="42"/>
      <c r="J13" s="42">
        <f t="shared" si="1"/>
        <v>0</v>
      </c>
      <c r="K13" s="1"/>
      <c r="L13" s="1"/>
    </row>
    <row r="14" spans="1:12" ht="26.25" customHeight="1">
      <c r="A14" s="9"/>
      <c r="B14" s="98" t="s">
        <v>18</v>
      </c>
      <c r="C14" s="207" t="s">
        <v>26</v>
      </c>
      <c r="D14" s="240"/>
      <c r="E14" s="207"/>
      <c r="F14" s="99"/>
      <c r="G14" s="67"/>
      <c r="H14" s="40">
        <f t="shared" si="0"/>
        <v>0</v>
      </c>
      <c r="I14" s="42"/>
      <c r="J14" s="42">
        <f t="shared" si="1"/>
        <v>0</v>
      </c>
      <c r="K14" s="1"/>
      <c r="L14" s="1"/>
    </row>
    <row r="15" spans="1:12" s="77" customFormat="1" ht="15.75" customHeight="1">
      <c r="B15" s="100" t="s">
        <v>27</v>
      </c>
      <c r="C15" s="100"/>
      <c r="D15" s="100"/>
      <c r="E15" s="100"/>
      <c r="F15" s="100"/>
      <c r="G15" s="101"/>
      <c r="H15" s="101"/>
      <c r="I15" s="101"/>
      <c r="J15" s="101"/>
    </row>
    <row r="16" spans="1:12" ht="27" customHeight="1">
      <c r="A16" s="9"/>
      <c r="B16" s="102" t="s">
        <v>28</v>
      </c>
      <c r="C16" s="103" t="s">
        <v>29</v>
      </c>
      <c r="D16" s="103" t="s">
        <v>30</v>
      </c>
      <c r="E16" s="103" t="s">
        <v>185</v>
      </c>
      <c r="F16" s="104" t="s">
        <v>185</v>
      </c>
      <c r="G16" s="67">
        <v>62.1</v>
      </c>
      <c r="H16" s="40">
        <f t="shared" si="0"/>
        <v>124.2</v>
      </c>
      <c r="I16" s="42"/>
      <c r="J16" s="42">
        <f t="shared" si="1"/>
        <v>0</v>
      </c>
      <c r="K16" s="1"/>
      <c r="L16" s="1"/>
    </row>
    <row r="17" spans="1:12" ht="24" customHeight="1">
      <c r="A17" s="9"/>
      <c r="B17" s="105" t="s">
        <v>28</v>
      </c>
      <c r="C17" s="106" t="s">
        <v>31</v>
      </c>
      <c r="D17" s="106" t="s">
        <v>13</v>
      </c>
      <c r="E17" s="106" t="s">
        <v>186</v>
      </c>
      <c r="F17" s="107" t="s">
        <v>186</v>
      </c>
      <c r="G17" s="67">
        <v>0.1</v>
      </c>
      <c r="H17" s="40">
        <f t="shared" si="0"/>
        <v>0.2</v>
      </c>
      <c r="I17" s="42"/>
      <c r="J17" s="42">
        <f t="shared" si="1"/>
        <v>0</v>
      </c>
      <c r="K17" s="1"/>
      <c r="L17" s="1"/>
    </row>
    <row r="18" spans="1:12" ht="19.5" customHeight="1">
      <c r="A18" s="9"/>
      <c r="B18" s="105" t="s">
        <v>28</v>
      </c>
      <c r="C18" s="106" t="s">
        <v>32</v>
      </c>
      <c r="D18" s="106" t="s">
        <v>13</v>
      </c>
      <c r="E18" s="106"/>
      <c r="F18" s="107"/>
      <c r="G18" s="67"/>
      <c r="H18" s="40">
        <f t="shared" si="0"/>
        <v>0</v>
      </c>
      <c r="I18" s="42"/>
      <c r="J18" s="42">
        <f t="shared" si="1"/>
        <v>0</v>
      </c>
      <c r="K18" s="1"/>
      <c r="L18" s="1"/>
    </row>
    <row r="19" spans="1:12" ht="18" customHeight="1">
      <c r="A19" s="9"/>
      <c r="B19" s="105" t="s">
        <v>28</v>
      </c>
      <c r="C19" s="106" t="s">
        <v>33</v>
      </c>
      <c r="D19" s="106" t="s">
        <v>34</v>
      </c>
      <c r="E19" s="106" t="s">
        <v>187</v>
      </c>
      <c r="F19" s="107" t="s">
        <v>188</v>
      </c>
      <c r="G19" s="67">
        <v>3</v>
      </c>
      <c r="H19" s="40">
        <f t="shared" si="0"/>
        <v>6</v>
      </c>
      <c r="I19" s="42"/>
      <c r="J19" s="42">
        <f t="shared" si="1"/>
        <v>0</v>
      </c>
      <c r="K19" s="1"/>
      <c r="L19" s="1"/>
    </row>
    <row r="20" spans="1:12" ht="27.75" customHeight="1">
      <c r="A20" s="9"/>
      <c r="B20" s="108" t="s">
        <v>28</v>
      </c>
      <c r="C20" s="109" t="s">
        <v>35</v>
      </c>
      <c r="D20" s="109" t="s">
        <v>13</v>
      </c>
      <c r="E20" s="109"/>
      <c r="F20" s="110"/>
      <c r="G20" s="67"/>
      <c r="H20" s="40">
        <f t="shared" si="0"/>
        <v>0</v>
      </c>
      <c r="I20" s="42"/>
      <c r="J20" s="42">
        <f t="shared" si="1"/>
        <v>0</v>
      </c>
      <c r="K20" s="1"/>
      <c r="L20" s="1"/>
    </row>
    <row r="21" spans="1:12" s="77" customFormat="1" ht="21" customHeight="1">
      <c r="B21" s="74" t="s">
        <v>36</v>
      </c>
    </row>
    <row r="22" spans="1:12" ht="36.75" customHeight="1">
      <c r="A22" s="9"/>
      <c r="B22" s="115" t="s">
        <v>37</v>
      </c>
      <c r="C22" s="116" t="s">
        <v>38</v>
      </c>
      <c r="D22" s="117" t="s">
        <v>39</v>
      </c>
      <c r="E22" s="116" t="s">
        <v>189</v>
      </c>
      <c r="F22" s="118" t="s">
        <v>190</v>
      </c>
      <c r="G22" s="67">
        <v>1</v>
      </c>
      <c r="H22" s="40">
        <f t="shared" ref="H22:H28" si="4">$H$4/100*G22</f>
        <v>2</v>
      </c>
      <c r="I22" s="42"/>
      <c r="J22" s="42">
        <f t="shared" ref="J22:J29" si="5">I22*H22</f>
        <v>0</v>
      </c>
      <c r="K22" s="1"/>
      <c r="L22" s="1"/>
    </row>
    <row r="23" spans="1:12" ht="36.75" customHeight="1">
      <c r="A23" s="9"/>
      <c r="B23" s="119" t="s">
        <v>37</v>
      </c>
      <c r="C23" s="120" t="s">
        <v>40</v>
      </c>
      <c r="D23" s="121" t="s">
        <v>41</v>
      </c>
      <c r="E23" s="120" t="s">
        <v>191</v>
      </c>
      <c r="F23" s="122" t="s">
        <v>192</v>
      </c>
      <c r="G23" s="67">
        <v>5</v>
      </c>
      <c r="H23" s="40">
        <f t="shared" si="4"/>
        <v>10</v>
      </c>
      <c r="I23" s="42"/>
      <c r="J23" s="42">
        <f t="shared" si="5"/>
        <v>0</v>
      </c>
      <c r="K23" s="1"/>
      <c r="L23" s="1"/>
    </row>
    <row r="24" spans="1:12" ht="36.75" customHeight="1">
      <c r="A24" s="77"/>
      <c r="B24" s="74" t="s">
        <v>42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</row>
    <row r="25" spans="1:12" ht="36.75" customHeight="1">
      <c r="A25" s="9"/>
      <c r="B25" s="112" t="s">
        <v>43</v>
      </c>
      <c r="C25" s="113" t="s">
        <v>44</v>
      </c>
      <c r="D25" s="213" t="s">
        <v>13</v>
      </c>
      <c r="E25" s="113" t="s">
        <v>193</v>
      </c>
      <c r="F25" s="114" t="s">
        <v>194</v>
      </c>
      <c r="G25" s="67">
        <v>1</v>
      </c>
      <c r="H25" s="40">
        <f t="shared" si="4"/>
        <v>2</v>
      </c>
      <c r="I25" s="42"/>
      <c r="J25" s="42">
        <f t="shared" si="5"/>
        <v>0</v>
      </c>
      <c r="K25" s="1"/>
      <c r="L25" s="1"/>
    </row>
    <row r="26" spans="1:12" ht="17.25" customHeight="1">
      <c r="A26" s="9"/>
      <c r="B26" s="123" t="s">
        <v>43</v>
      </c>
      <c r="C26" s="111" t="s">
        <v>45</v>
      </c>
      <c r="D26" s="214" t="s">
        <v>46</v>
      </c>
      <c r="E26" s="111" t="s">
        <v>195</v>
      </c>
      <c r="F26" s="124" t="s">
        <v>196</v>
      </c>
      <c r="G26" s="67">
        <v>1</v>
      </c>
      <c r="H26" s="40">
        <f t="shared" si="4"/>
        <v>2</v>
      </c>
      <c r="I26" s="42"/>
      <c r="J26" s="42">
        <f t="shared" si="5"/>
        <v>0</v>
      </c>
      <c r="K26" s="1"/>
      <c r="L26" s="1"/>
    </row>
    <row r="27" spans="1:12" ht="21.75" customHeight="1">
      <c r="A27" s="9"/>
      <c r="B27" s="123" t="s">
        <v>43</v>
      </c>
      <c r="C27" s="111" t="s">
        <v>47</v>
      </c>
      <c r="D27" s="214"/>
      <c r="E27" s="111"/>
      <c r="F27" s="124"/>
      <c r="G27" s="67"/>
      <c r="H27" s="40">
        <f t="shared" si="4"/>
        <v>0</v>
      </c>
      <c r="I27" s="42"/>
      <c r="J27" s="42">
        <f t="shared" si="5"/>
        <v>0</v>
      </c>
      <c r="K27" s="1"/>
      <c r="L27" s="1"/>
    </row>
    <row r="28" spans="1:12" ht="19.5" customHeight="1">
      <c r="A28" s="9"/>
      <c r="B28" s="123" t="s">
        <v>43</v>
      </c>
      <c r="C28" s="111" t="s">
        <v>48</v>
      </c>
      <c r="D28" s="214"/>
      <c r="E28" s="111"/>
      <c r="F28" s="124"/>
      <c r="G28" s="67"/>
      <c r="H28" s="40">
        <f t="shared" si="4"/>
        <v>0</v>
      </c>
      <c r="I28" s="42"/>
      <c r="J28" s="42">
        <f t="shared" si="5"/>
        <v>0</v>
      </c>
      <c r="K28" s="1"/>
      <c r="L28" s="1"/>
    </row>
    <row r="29" spans="1:12" ht="15.75" customHeight="1">
      <c r="A29" s="9"/>
      <c r="B29" s="62" t="s">
        <v>49</v>
      </c>
      <c r="C29" s="125" t="s">
        <v>50</v>
      </c>
      <c r="D29" s="125" t="s">
        <v>13</v>
      </c>
      <c r="E29" s="125"/>
      <c r="F29" s="126"/>
      <c r="G29" s="127"/>
      <c r="H29" s="40">
        <f t="shared" si="0"/>
        <v>0</v>
      </c>
      <c r="I29" s="42"/>
      <c r="J29" s="42">
        <f t="shared" si="5"/>
        <v>0</v>
      </c>
      <c r="K29" s="1"/>
      <c r="L29" s="1"/>
    </row>
    <row r="30" spans="1:12" ht="15.75" customHeight="1">
      <c r="C30" s="38"/>
      <c r="D30" s="38"/>
      <c r="E30" s="38"/>
      <c r="F30" s="38"/>
      <c r="G30" s="38"/>
      <c r="H30" s="209"/>
      <c r="I30" s="1"/>
      <c r="J30" s="1"/>
      <c r="K30" s="1"/>
      <c r="L30" s="1"/>
    </row>
    <row r="31" spans="1:12" s="3" customFormat="1" ht="15.75" customHeight="1">
      <c r="B31" s="2"/>
      <c r="C31" s="26" t="s">
        <v>51</v>
      </c>
      <c r="D31" s="26"/>
      <c r="E31" s="26"/>
      <c r="F31" s="27" t="s">
        <v>52</v>
      </c>
      <c r="G31" s="28">
        <f>SUM(G5:G30)</f>
        <v>100</v>
      </c>
      <c r="H31" s="29">
        <f>SUM(H5:H30)</f>
        <v>200</v>
      </c>
      <c r="I31" s="1"/>
      <c r="J31" s="30">
        <f>SUM(J5:J30)</f>
        <v>0</v>
      </c>
      <c r="K31" s="1"/>
      <c r="L31" s="1"/>
    </row>
    <row r="32" spans="1:12" s="3" customFormat="1" ht="15.75" customHeight="1">
      <c r="B32" s="2"/>
      <c r="D32" s="209"/>
      <c r="F32" s="31"/>
      <c r="H32" s="209"/>
      <c r="K32" s="1"/>
      <c r="L32" s="1"/>
    </row>
    <row r="33" spans="2:12" s="3" customFormat="1" ht="62.25" customHeight="1">
      <c r="B33" s="2"/>
      <c r="C33" s="235" t="s">
        <v>53</v>
      </c>
      <c r="D33" s="235"/>
      <c r="E33" s="235"/>
      <c r="F33" s="1"/>
      <c r="G33" s="1"/>
      <c r="H33" s="58"/>
      <c r="I33" s="1"/>
      <c r="J33" s="1"/>
      <c r="K33" s="1"/>
      <c r="L33" s="1"/>
    </row>
    <row r="34" spans="2:12" ht="15.75" customHeight="1">
      <c r="C34" s="229" t="s">
        <v>54</v>
      </c>
      <c r="D34" s="230"/>
      <c r="E34" s="231"/>
      <c r="F34" s="61" t="s">
        <v>55</v>
      </c>
      <c r="G34" s="61">
        <f>100-G31</f>
        <v>0</v>
      </c>
      <c r="H34" s="58"/>
      <c r="I34" s="1"/>
      <c r="J34" s="1"/>
      <c r="K34" s="1"/>
      <c r="L34" s="1"/>
    </row>
    <row r="35" spans="2:12" ht="32.25" customHeight="1">
      <c r="C35" s="232" t="s">
        <v>56</v>
      </c>
      <c r="D35" s="233"/>
      <c r="E35" s="234"/>
      <c r="F35" s="1"/>
      <c r="G35" s="1"/>
      <c r="H35" s="58"/>
      <c r="I35" s="1"/>
      <c r="J35" s="1"/>
      <c r="K35" s="1"/>
      <c r="L35" s="1"/>
    </row>
    <row r="36" spans="2:12" ht="15.75" customHeight="1">
      <c r="C36" s="232" t="s">
        <v>57</v>
      </c>
      <c r="D36" s="233"/>
      <c r="E36" s="234"/>
      <c r="F36" s="1"/>
      <c r="G36" s="1"/>
      <c r="H36" s="58"/>
      <c r="I36" s="1"/>
      <c r="J36" s="1"/>
      <c r="K36" s="1"/>
      <c r="L36" s="1"/>
    </row>
    <row r="37" spans="2:12" ht="45" customHeight="1">
      <c r="C37" s="232" t="s">
        <v>58</v>
      </c>
      <c r="D37" s="233"/>
      <c r="E37" s="234"/>
      <c r="F37" s="1"/>
      <c r="G37" s="1"/>
      <c r="H37" s="58"/>
      <c r="I37" s="1"/>
      <c r="J37" s="1"/>
      <c r="K37" s="1"/>
      <c r="L37" s="1"/>
    </row>
    <row r="38" spans="2:12" ht="35.25" customHeight="1">
      <c r="C38" s="232" t="s">
        <v>59</v>
      </c>
      <c r="D38" s="233"/>
      <c r="E38" s="234"/>
      <c r="F38" s="1"/>
      <c r="G38" s="1"/>
      <c r="H38" s="58"/>
      <c r="I38" s="1"/>
      <c r="J38" s="1"/>
      <c r="K38" s="1"/>
      <c r="L38" s="1"/>
    </row>
    <row r="39" spans="2:12" ht="46.5" customHeight="1">
      <c r="C39" s="232" t="s">
        <v>60</v>
      </c>
      <c r="D39" s="233"/>
      <c r="E39" s="234"/>
      <c r="F39" s="1"/>
      <c r="G39" s="1"/>
      <c r="H39" s="58"/>
      <c r="I39" s="1"/>
      <c r="J39" s="1"/>
      <c r="K39" s="1"/>
      <c r="L39" s="1"/>
    </row>
    <row r="40" spans="2:12" ht="25.5" customHeight="1">
      <c r="C40" s="226" t="s">
        <v>61</v>
      </c>
      <c r="D40" s="227"/>
      <c r="E40" s="228"/>
      <c r="F40" s="1"/>
      <c r="G40" s="1"/>
      <c r="H40" s="58"/>
      <c r="I40" s="1"/>
      <c r="J40" s="1"/>
      <c r="K40" s="1"/>
      <c r="L40" s="1"/>
    </row>
    <row r="41" spans="2:12">
      <c r="B41" s="15"/>
      <c r="C41" s="1"/>
      <c r="D41" s="58"/>
      <c r="E41" s="1"/>
      <c r="F41" s="1"/>
      <c r="G41" s="1"/>
      <c r="H41" s="58"/>
      <c r="I41" s="1"/>
      <c r="J41" s="1"/>
      <c r="K41" s="1"/>
      <c r="L41" s="1"/>
    </row>
    <row r="42" spans="2:12">
      <c r="B42" s="15"/>
      <c r="C42" s="1"/>
      <c r="D42" s="58"/>
      <c r="E42" s="1"/>
      <c r="F42" s="1"/>
      <c r="G42" s="1"/>
      <c r="H42" s="58"/>
      <c r="I42" s="1"/>
      <c r="J42" s="1"/>
      <c r="K42" s="1"/>
      <c r="L42" s="1"/>
    </row>
    <row r="43" spans="2:12">
      <c r="B43" s="15"/>
      <c r="C43" s="1"/>
      <c r="D43" s="58"/>
      <c r="E43" s="1"/>
      <c r="F43" s="1"/>
      <c r="K43" s="1"/>
      <c r="L43" s="1"/>
    </row>
  </sheetData>
  <mergeCells count="11">
    <mergeCell ref="C36:E36"/>
    <mergeCell ref="C37:E37"/>
    <mergeCell ref="C38:E38"/>
    <mergeCell ref="C39:E39"/>
    <mergeCell ref="C40:E40"/>
    <mergeCell ref="C35:E35"/>
    <mergeCell ref="B1:D2"/>
    <mergeCell ref="D10:D11"/>
    <mergeCell ref="D13:D14"/>
    <mergeCell ref="C33:E33"/>
    <mergeCell ref="C34:E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1196-8059-4161-AA5B-0F2AEB1535DC}">
  <dimension ref="A1:L39"/>
  <sheetViews>
    <sheetView topLeftCell="A2" workbookViewId="0">
      <selection activeCell="F16" sqref="F16"/>
    </sheetView>
  </sheetViews>
  <sheetFormatPr defaultRowHeight="15.75"/>
  <cols>
    <col min="1" max="1" width="9.140625" style="3"/>
    <col min="2" max="2" width="13.28515625" style="2" customWidth="1"/>
    <col min="3" max="3" width="54.140625" style="9" customWidth="1"/>
    <col min="4" max="4" width="47.85546875" style="133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197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128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10</v>
      </c>
      <c r="C4" s="10"/>
      <c r="D4" s="129"/>
      <c r="E4" s="10"/>
      <c r="F4" s="10"/>
      <c r="G4" s="10"/>
      <c r="H4" s="63">
        <v>200</v>
      </c>
      <c r="I4" s="11"/>
      <c r="J4" s="1"/>
      <c r="K4" s="1"/>
      <c r="L4" s="1"/>
    </row>
    <row r="5" spans="1:12" ht="32.25" customHeight="1">
      <c r="A5" s="9"/>
      <c r="B5" s="85" t="s">
        <v>11</v>
      </c>
      <c r="C5" s="86" t="s">
        <v>12</v>
      </c>
      <c r="D5" s="130" t="s">
        <v>13</v>
      </c>
      <c r="E5" s="86" t="s">
        <v>198</v>
      </c>
      <c r="F5" s="87" t="s">
        <v>199</v>
      </c>
      <c r="G5" s="67">
        <v>1.5</v>
      </c>
      <c r="H5" s="40">
        <f t="shared" ref="H5:H25" si="0">$H$4/100*G5</f>
        <v>3</v>
      </c>
      <c r="I5" s="41"/>
      <c r="J5" s="42">
        <f t="shared" ref="J5:J19" si="1">I5*H5</f>
        <v>0</v>
      </c>
      <c r="K5" s="1"/>
      <c r="L5" s="1"/>
    </row>
    <row r="6" spans="1:12" ht="15.75" customHeight="1">
      <c r="A6" s="9"/>
      <c r="B6" s="88" t="s">
        <v>11</v>
      </c>
      <c r="C6" s="89" t="s">
        <v>14</v>
      </c>
      <c r="D6" s="131" t="s">
        <v>15</v>
      </c>
      <c r="E6" s="89" t="s">
        <v>200</v>
      </c>
      <c r="F6" s="90" t="s">
        <v>201</v>
      </c>
      <c r="G6" s="67">
        <v>0.3</v>
      </c>
      <c r="H6" s="40">
        <f t="shared" si="0"/>
        <v>0.6</v>
      </c>
      <c r="I6" s="41"/>
      <c r="J6" s="42">
        <f t="shared" si="1"/>
        <v>0</v>
      </c>
      <c r="K6" s="1"/>
      <c r="L6" s="1"/>
    </row>
    <row r="7" spans="1:12" ht="33" customHeight="1">
      <c r="A7" s="9"/>
      <c r="B7" s="91" t="s">
        <v>11</v>
      </c>
      <c r="C7" s="92" t="s">
        <v>16</v>
      </c>
      <c r="D7" s="132" t="s">
        <v>13</v>
      </c>
      <c r="E7" s="92"/>
      <c r="F7" s="93"/>
      <c r="G7" s="67"/>
      <c r="H7" s="40">
        <f t="shared" si="0"/>
        <v>0</v>
      </c>
      <c r="I7" s="41"/>
      <c r="J7" s="42">
        <f t="shared" si="1"/>
        <v>0</v>
      </c>
      <c r="K7" s="1"/>
      <c r="L7" s="1"/>
    </row>
    <row r="8" spans="1:12" ht="15.75" customHeight="1">
      <c r="A8" s="9"/>
      <c r="B8" s="9" t="s">
        <v>17</v>
      </c>
      <c r="H8" s="9"/>
      <c r="I8" s="9"/>
    </row>
    <row r="9" spans="1:12" ht="15.75" customHeight="1">
      <c r="A9" s="9"/>
      <c r="B9" s="94" t="s">
        <v>18</v>
      </c>
      <c r="C9" s="205" t="s">
        <v>19</v>
      </c>
      <c r="D9" s="241" t="s">
        <v>63</v>
      </c>
      <c r="E9" s="205" t="s">
        <v>179</v>
      </c>
      <c r="F9" s="95" t="s">
        <v>180</v>
      </c>
      <c r="G9" s="67">
        <v>5</v>
      </c>
      <c r="H9" s="40">
        <f t="shared" si="0"/>
        <v>10</v>
      </c>
      <c r="I9" s="42"/>
      <c r="J9" s="42">
        <f t="shared" si="1"/>
        <v>0</v>
      </c>
      <c r="K9" s="1"/>
      <c r="L9" s="1"/>
    </row>
    <row r="10" spans="1:12" ht="31.5" customHeight="1">
      <c r="A10" s="9"/>
      <c r="B10" s="96" t="s">
        <v>18</v>
      </c>
      <c r="C10" s="206" t="s">
        <v>21</v>
      </c>
      <c r="D10" s="242"/>
      <c r="E10" s="206" t="s">
        <v>202</v>
      </c>
      <c r="F10" s="97" t="s">
        <v>203</v>
      </c>
      <c r="G10" s="67">
        <v>5</v>
      </c>
      <c r="H10" s="40">
        <f t="shared" si="0"/>
        <v>10</v>
      </c>
      <c r="I10" s="42"/>
      <c r="J10" s="42">
        <f t="shared" si="1"/>
        <v>0</v>
      </c>
      <c r="K10" s="1"/>
      <c r="L10" s="1"/>
    </row>
    <row r="11" spans="1:12" ht="17.25" customHeight="1">
      <c r="A11" s="9"/>
      <c r="B11" s="96" t="s">
        <v>18</v>
      </c>
      <c r="C11" s="206" t="s">
        <v>22</v>
      </c>
      <c r="D11" s="208" t="s">
        <v>23</v>
      </c>
      <c r="E11" s="206" t="s">
        <v>204</v>
      </c>
      <c r="F11" s="97" t="s">
        <v>182</v>
      </c>
      <c r="G11" s="67">
        <v>12</v>
      </c>
      <c r="H11" s="40">
        <f t="shared" si="0"/>
        <v>24</v>
      </c>
      <c r="I11" s="42"/>
      <c r="J11" s="42">
        <f t="shared" si="1"/>
        <v>0</v>
      </c>
      <c r="K11" s="1"/>
      <c r="L11" s="1"/>
    </row>
    <row r="12" spans="1:12" ht="30" customHeight="1">
      <c r="A12" s="9"/>
      <c r="B12" s="96" t="s">
        <v>18</v>
      </c>
      <c r="C12" s="206" t="s">
        <v>24</v>
      </c>
      <c r="D12" s="208" t="s">
        <v>64</v>
      </c>
      <c r="E12" s="206" t="s">
        <v>183</v>
      </c>
      <c r="F12" s="97" t="s">
        <v>184</v>
      </c>
      <c r="G12" s="67">
        <v>2</v>
      </c>
      <c r="H12" s="40">
        <f t="shared" si="0"/>
        <v>4</v>
      </c>
      <c r="I12" s="42"/>
      <c r="J12" s="42">
        <f t="shared" si="1"/>
        <v>0</v>
      </c>
      <c r="K12" s="1"/>
      <c r="L12" s="1"/>
    </row>
    <row r="13" spans="1:12" ht="26.25" customHeight="1">
      <c r="A13" s="9"/>
      <c r="B13" s="98" t="s">
        <v>18</v>
      </c>
      <c r="C13" s="207" t="s">
        <v>65</v>
      </c>
      <c r="D13" s="134" t="s">
        <v>66</v>
      </c>
      <c r="E13" s="207" t="s">
        <v>205</v>
      </c>
      <c r="F13" s="99" t="s">
        <v>206</v>
      </c>
      <c r="G13" s="67">
        <v>0.5</v>
      </c>
      <c r="H13" s="40">
        <f t="shared" si="0"/>
        <v>1</v>
      </c>
      <c r="I13" s="42"/>
      <c r="J13" s="42">
        <f t="shared" si="1"/>
        <v>0</v>
      </c>
      <c r="K13" s="1"/>
      <c r="L13" s="1"/>
    </row>
    <row r="14" spans="1:12" s="77" customFormat="1" ht="15.75" customHeight="1">
      <c r="B14" s="100" t="s">
        <v>27</v>
      </c>
      <c r="C14" s="100"/>
      <c r="D14" s="135"/>
      <c r="E14" s="100"/>
      <c r="F14" s="100"/>
      <c r="G14" s="101"/>
      <c r="H14" s="101"/>
      <c r="I14" s="101"/>
      <c r="J14" s="101"/>
    </row>
    <row r="15" spans="1:12" ht="27" customHeight="1">
      <c r="A15" s="9"/>
      <c r="B15" s="102" t="s">
        <v>28</v>
      </c>
      <c r="C15" s="103" t="s">
        <v>29</v>
      </c>
      <c r="D15" s="136" t="s">
        <v>30</v>
      </c>
      <c r="E15" s="103" t="s">
        <v>185</v>
      </c>
      <c r="F15" s="104" t="s">
        <v>185</v>
      </c>
      <c r="G15" s="67">
        <v>61.6</v>
      </c>
      <c r="H15" s="40">
        <f t="shared" si="0"/>
        <v>123.2</v>
      </c>
      <c r="I15" s="42"/>
      <c r="J15" s="42">
        <f t="shared" si="1"/>
        <v>0</v>
      </c>
      <c r="K15" s="1"/>
      <c r="L15" s="1"/>
    </row>
    <row r="16" spans="1:12" ht="24" customHeight="1">
      <c r="A16" s="9"/>
      <c r="B16" s="105" t="s">
        <v>28</v>
      </c>
      <c r="C16" s="106" t="s">
        <v>31</v>
      </c>
      <c r="D16" s="137" t="s">
        <v>13</v>
      </c>
      <c r="E16" s="106" t="s">
        <v>186</v>
      </c>
      <c r="F16" s="107" t="s">
        <v>186</v>
      </c>
      <c r="G16" s="67">
        <v>0.1</v>
      </c>
      <c r="H16" s="40">
        <f t="shared" si="0"/>
        <v>0.2</v>
      </c>
      <c r="I16" s="42"/>
      <c r="J16" s="42">
        <f t="shared" si="1"/>
        <v>0</v>
      </c>
      <c r="K16" s="1"/>
      <c r="L16" s="1"/>
    </row>
    <row r="17" spans="1:12" ht="24" customHeight="1">
      <c r="A17" s="9"/>
      <c r="B17" s="105" t="s">
        <v>28</v>
      </c>
      <c r="C17" s="106" t="s">
        <v>67</v>
      </c>
      <c r="D17" s="137" t="s">
        <v>68</v>
      </c>
      <c r="E17" s="106" t="s">
        <v>207</v>
      </c>
      <c r="F17" s="107" t="s">
        <v>207</v>
      </c>
      <c r="G17" s="67">
        <v>5</v>
      </c>
      <c r="H17" s="40">
        <f t="shared" si="0"/>
        <v>10</v>
      </c>
      <c r="I17" s="42"/>
      <c r="J17" s="42"/>
      <c r="K17" s="1"/>
      <c r="L17" s="1"/>
    </row>
    <row r="18" spans="1:12" ht="18" customHeight="1">
      <c r="A18" s="9"/>
      <c r="B18" s="105" t="s">
        <v>28</v>
      </c>
      <c r="C18" s="106" t="s">
        <v>33</v>
      </c>
      <c r="D18" s="137" t="s">
        <v>34</v>
      </c>
      <c r="E18" s="106"/>
      <c r="F18" s="107"/>
      <c r="G18" s="67"/>
      <c r="H18" s="40">
        <f t="shared" si="0"/>
        <v>0</v>
      </c>
      <c r="I18" s="42"/>
      <c r="J18" s="42">
        <f t="shared" si="1"/>
        <v>0</v>
      </c>
      <c r="K18" s="1"/>
      <c r="L18" s="1"/>
    </row>
    <row r="19" spans="1:12" ht="27.75" customHeight="1">
      <c r="A19" s="9"/>
      <c r="B19" s="108" t="s">
        <v>28</v>
      </c>
      <c r="C19" s="109" t="s">
        <v>35</v>
      </c>
      <c r="D19" s="138" t="s">
        <v>13</v>
      </c>
      <c r="E19" s="109" t="s">
        <v>208</v>
      </c>
      <c r="F19" s="110" t="s">
        <v>209</v>
      </c>
      <c r="G19" s="67">
        <v>1</v>
      </c>
      <c r="H19" s="40">
        <f t="shared" si="0"/>
        <v>2</v>
      </c>
      <c r="I19" s="42"/>
      <c r="J19" s="42">
        <f t="shared" si="1"/>
        <v>0</v>
      </c>
      <c r="K19" s="1"/>
      <c r="L19" s="1"/>
    </row>
    <row r="20" spans="1:12" ht="36.75" customHeight="1">
      <c r="A20" s="77"/>
      <c r="B20" s="74" t="s">
        <v>42</v>
      </c>
      <c r="C20" s="77"/>
      <c r="D20" s="139"/>
      <c r="E20" s="77"/>
      <c r="F20" s="77"/>
      <c r="G20" s="77"/>
      <c r="H20" s="77"/>
      <c r="I20" s="77"/>
      <c r="J20" s="77"/>
      <c r="K20" s="77"/>
      <c r="L20" s="77"/>
    </row>
    <row r="21" spans="1:12" ht="36.75" customHeight="1">
      <c r="A21" s="9"/>
      <c r="B21" s="112" t="s">
        <v>43</v>
      </c>
      <c r="C21" s="113" t="s">
        <v>44</v>
      </c>
      <c r="D21" s="140" t="s">
        <v>13</v>
      </c>
      <c r="E21" s="113" t="s">
        <v>193</v>
      </c>
      <c r="F21" s="114" t="s">
        <v>194</v>
      </c>
      <c r="G21" s="67">
        <v>1</v>
      </c>
      <c r="H21" s="40">
        <f t="shared" ref="H21:H24" si="2">$H$4/100*G21</f>
        <v>2</v>
      </c>
      <c r="I21" s="42"/>
      <c r="J21" s="42">
        <f t="shared" ref="J21:J25" si="3">I21*H21</f>
        <v>0</v>
      </c>
      <c r="K21" s="1"/>
      <c r="L21" s="1"/>
    </row>
    <row r="22" spans="1:12" ht="39" customHeight="1">
      <c r="A22" s="9"/>
      <c r="B22" s="123" t="s">
        <v>43</v>
      </c>
      <c r="C22" s="111" t="s">
        <v>45</v>
      </c>
      <c r="D22" s="141" t="s">
        <v>46</v>
      </c>
      <c r="E22" s="111" t="s">
        <v>210</v>
      </c>
      <c r="F22" s="124" t="s">
        <v>211</v>
      </c>
      <c r="G22" s="67">
        <v>2</v>
      </c>
      <c r="H22" s="40">
        <f t="shared" si="2"/>
        <v>4</v>
      </c>
      <c r="I22" s="42"/>
      <c r="J22" s="42">
        <f t="shared" si="3"/>
        <v>0</v>
      </c>
      <c r="K22" s="1"/>
      <c r="L22" s="1"/>
    </row>
    <row r="23" spans="1:12" ht="21.75" customHeight="1">
      <c r="A23" s="9"/>
      <c r="B23" s="123" t="s">
        <v>43</v>
      </c>
      <c r="C23" s="111" t="s">
        <v>47</v>
      </c>
      <c r="D23" s="141"/>
      <c r="E23" s="111" t="s">
        <v>212</v>
      </c>
      <c r="F23" s="124" t="s">
        <v>213</v>
      </c>
      <c r="G23" s="67">
        <v>1</v>
      </c>
      <c r="H23" s="40">
        <f t="shared" si="2"/>
        <v>2</v>
      </c>
      <c r="I23" s="42"/>
      <c r="J23" s="42">
        <f t="shared" si="3"/>
        <v>0</v>
      </c>
      <c r="K23" s="1"/>
      <c r="L23" s="1"/>
    </row>
    <row r="24" spans="1:12" ht="19.5" customHeight="1">
      <c r="A24" s="9"/>
      <c r="B24" s="123" t="s">
        <v>43</v>
      </c>
      <c r="C24" s="111" t="s">
        <v>48</v>
      </c>
      <c r="D24" s="141"/>
      <c r="E24" s="188" t="s">
        <v>187</v>
      </c>
      <c r="F24" s="189" t="s">
        <v>188</v>
      </c>
      <c r="G24" s="67">
        <v>2</v>
      </c>
      <c r="H24" s="40">
        <f t="shared" si="2"/>
        <v>4</v>
      </c>
      <c r="I24" s="42"/>
      <c r="J24" s="42">
        <f t="shared" si="3"/>
        <v>0</v>
      </c>
      <c r="K24" s="1"/>
      <c r="L24" s="1"/>
    </row>
    <row r="25" spans="1:12" ht="15.75" customHeight="1">
      <c r="A25" s="9"/>
      <c r="B25" s="62" t="s">
        <v>49</v>
      </c>
      <c r="C25" s="125" t="s">
        <v>50</v>
      </c>
      <c r="D25" s="142" t="s">
        <v>13</v>
      </c>
      <c r="E25" s="125"/>
      <c r="F25" s="126"/>
      <c r="G25" s="127"/>
      <c r="H25" s="40">
        <f t="shared" si="0"/>
        <v>0</v>
      </c>
      <c r="I25" s="42"/>
      <c r="J25" s="42">
        <f t="shared" si="3"/>
        <v>0</v>
      </c>
      <c r="K25" s="1"/>
      <c r="L25" s="1"/>
    </row>
    <row r="26" spans="1:12" ht="15.75" customHeight="1">
      <c r="C26" s="38"/>
      <c r="D26" s="143"/>
      <c r="E26" s="38"/>
      <c r="F26" s="38"/>
      <c r="G26" s="38"/>
      <c r="H26" s="209"/>
      <c r="I26" s="1"/>
      <c r="J26" s="1"/>
      <c r="K26" s="1"/>
      <c r="L26" s="1"/>
    </row>
    <row r="27" spans="1:12" s="3" customFormat="1" ht="15.75" customHeight="1">
      <c r="B27" s="2"/>
      <c r="C27" s="26" t="s">
        <v>51</v>
      </c>
      <c r="D27" s="144"/>
      <c r="E27" s="26"/>
      <c r="F27" s="27" t="s">
        <v>52</v>
      </c>
      <c r="G27" s="28">
        <f>SUM(G5:G26)</f>
        <v>100</v>
      </c>
      <c r="H27" s="29">
        <f>SUM(H5:H26)</f>
        <v>200</v>
      </c>
      <c r="I27" s="1"/>
      <c r="J27" s="30">
        <f>SUM(J5:J26)</f>
        <v>0</v>
      </c>
      <c r="K27" s="1"/>
      <c r="L27" s="1"/>
    </row>
    <row r="28" spans="1:12" s="3" customFormat="1" ht="15.75" customHeight="1">
      <c r="B28" s="2"/>
      <c r="D28" s="145"/>
      <c r="F28" s="31"/>
      <c r="H28" s="209"/>
      <c r="K28" s="1"/>
      <c r="L28" s="1"/>
    </row>
    <row r="29" spans="1:12" s="3" customFormat="1" ht="62.25" customHeight="1">
      <c r="B29" s="2"/>
      <c r="C29" s="235" t="s">
        <v>53</v>
      </c>
      <c r="D29" s="235"/>
      <c r="E29" s="235"/>
      <c r="F29" s="1"/>
      <c r="G29" s="1"/>
      <c r="H29" s="58"/>
      <c r="I29" s="1"/>
      <c r="J29" s="1"/>
      <c r="K29" s="1"/>
      <c r="L29" s="1"/>
    </row>
    <row r="30" spans="1:12" ht="15.75" customHeight="1">
      <c r="C30" s="229" t="s">
        <v>54</v>
      </c>
      <c r="D30" s="230"/>
      <c r="E30" s="231"/>
      <c r="F30" s="61" t="s">
        <v>55</v>
      </c>
      <c r="G30" s="61">
        <f>100-G27</f>
        <v>0</v>
      </c>
      <c r="H30" s="58"/>
      <c r="I30" s="1"/>
      <c r="J30" s="1"/>
      <c r="K30" s="1"/>
      <c r="L30" s="1"/>
    </row>
    <row r="31" spans="1:12" ht="32.25" customHeight="1">
      <c r="C31" s="232" t="s">
        <v>56</v>
      </c>
      <c r="D31" s="233"/>
      <c r="E31" s="234"/>
      <c r="F31" s="1"/>
      <c r="G31" s="1"/>
      <c r="H31" s="58"/>
      <c r="I31" s="1"/>
      <c r="J31" s="1"/>
      <c r="K31" s="1"/>
      <c r="L31" s="1"/>
    </row>
    <row r="32" spans="1:12" ht="15.75" customHeight="1">
      <c r="C32" s="232" t="s">
        <v>57</v>
      </c>
      <c r="D32" s="233"/>
      <c r="E32" s="234"/>
      <c r="F32" s="1"/>
      <c r="G32" s="1"/>
      <c r="H32" s="58"/>
      <c r="I32" s="1"/>
      <c r="J32" s="1"/>
      <c r="K32" s="1"/>
      <c r="L32" s="1"/>
    </row>
    <row r="33" spans="2:12" ht="45" customHeight="1">
      <c r="C33" s="232" t="s">
        <v>58</v>
      </c>
      <c r="D33" s="233"/>
      <c r="E33" s="234"/>
      <c r="F33" s="1"/>
      <c r="G33" s="1"/>
      <c r="H33" s="58"/>
      <c r="I33" s="1"/>
      <c r="J33" s="1"/>
      <c r="K33" s="1"/>
      <c r="L33" s="1"/>
    </row>
    <row r="34" spans="2:12" ht="35.25" customHeight="1">
      <c r="C34" s="232" t="s">
        <v>59</v>
      </c>
      <c r="D34" s="233"/>
      <c r="E34" s="234"/>
      <c r="F34" s="1"/>
      <c r="G34" s="1"/>
      <c r="H34" s="58"/>
      <c r="I34" s="1"/>
      <c r="J34" s="1"/>
      <c r="K34" s="1"/>
      <c r="L34" s="1"/>
    </row>
    <row r="35" spans="2:12" ht="46.5" customHeight="1">
      <c r="C35" s="232" t="s">
        <v>60</v>
      </c>
      <c r="D35" s="233"/>
      <c r="E35" s="234"/>
      <c r="F35" s="1"/>
      <c r="G35" s="1"/>
      <c r="H35" s="58"/>
      <c r="I35" s="1"/>
      <c r="J35" s="1"/>
      <c r="K35" s="1"/>
      <c r="L35" s="1"/>
    </row>
    <row r="36" spans="2:12" ht="25.5" customHeight="1">
      <c r="C36" s="226" t="s">
        <v>61</v>
      </c>
      <c r="D36" s="227"/>
      <c r="E36" s="228"/>
      <c r="F36" s="1"/>
      <c r="G36" s="1"/>
      <c r="H36" s="58"/>
      <c r="I36" s="1"/>
      <c r="J36" s="1"/>
      <c r="K36" s="1"/>
      <c r="L36" s="1"/>
    </row>
    <row r="37" spans="2:12">
      <c r="B37" s="15"/>
      <c r="C37" s="1"/>
      <c r="D37" s="146"/>
      <c r="E37" s="1"/>
      <c r="F37" s="1"/>
      <c r="G37" s="1"/>
      <c r="H37" s="58"/>
      <c r="I37" s="1"/>
      <c r="J37" s="1"/>
      <c r="K37" s="1"/>
      <c r="L37" s="1"/>
    </row>
    <row r="38" spans="2:12">
      <c r="B38" s="15"/>
      <c r="C38" s="1"/>
      <c r="D38" s="146"/>
      <c r="E38" s="1"/>
      <c r="F38" s="1"/>
      <c r="G38" s="1"/>
      <c r="H38" s="58"/>
      <c r="I38" s="1"/>
      <c r="J38" s="1"/>
      <c r="K38" s="1"/>
      <c r="L38" s="1"/>
    </row>
    <row r="39" spans="2:12">
      <c r="B39" s="15"/>
      <c r="C39" s="1"/>
      <c r="D39" s="146"/>
      <c r="E39" s="1"/>
      <c r="F39" s="1"/>
      <c r="K39" s="1"/>
      <c r="L39" s="1"/>
    </row>
  </sheetData>
  <mergeCells count="10">
    <mergeCell ref="C33:E33"/>
    <mergeCell ref="C34:E34"/>
    <mergeCell ref="C35:E35"/>
    <mergeCell ref="C36:E36"/>
    <mergeCell ref="B1:D2"/>
    <mergeCell ref="D9:D10"/>
    <mergeCell ref="C29:E29"/>
    <mergeCell ref="C30:E30"/>
    <mergeCell ref="C31:E31"/>
    <mergeCell ref="C32:E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DE6C-682D-42C8-868F-8D492F4FD594}">
  <dimension ref="A2:L24"/>
  <sheetViews>
    <sheetView topLeftCell="C1" workbookViewId="0">
      <selection activeCell="E11" sqref="E11:F11"/>
    </sheetView>
  </sheetViews>
  <sheetFormatPr defaultRowHeight="15.75"/>
  <cols>
    <col min="1" max="1" width="9.140625" style="3"/>
    <col min="2" max="2" width="13.28515625" style="2" customWidth="1"/>
    <col min="3" max="3" width="42.28515625" style="9" customWidth="1"/>
    <col min="4" max="4" width="36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2" spans="1:12" ht="15.75" customHeight="1">
      <c r="A2" s="1"/>
      <c r="B2" s="236" t="s">
        <v>214</v>
      </c>
      <c r="C2" s="236"/>
      <c r="D2" s="236"/>
      <c r="E2" s="1"/>
      <c r="F2" s="1"/>
      <c r="G2" s="1"/>
      <c r="H2" s="58"/>
      <c r="I2" s="1"/>
      <c r="J2" s="1"/>
      <c r="K2" s="1"/>
      <c r="L2" s="1"/>
    </row>
    <row r="3" spans="1:12" ht="15.75" customHeight="1">
      <c r="A3" s="1"/>
      <c r="B3" s="237"/>
      <c r="C3" s="237"/>
      <c r="D3" s="237"/>
      <c r="E3" s="1"/>
      <c r="F3" s="1"/>
      <c r="G3" s="1"/>
      <c r="H3" s="58"/>
      <c r="I3" s="1"/>
      <c r="J3" s="1"/>
      <c r="K3" s="1"/>
      <c r="L3" s="1"/>
    </row>
    <row r="4" spans="1:12" ht="23.25">
      <c r="B4" s="4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6" t="s">
        <v>6</v>
      </c>
      <c r="H4" s="57" t="s">
        <v>7</v>
      </c>
      <c r="I4" s="7" t="s">
        <v>8</v>
      </c>
      <c r="J4" s="8" t="s">
        <v>9</v>
      </c>
      <c r="K4" s="1"/>
      <c r="L4" s="1"/>
    </row>
    <row r="5" spans="1:12">
      <c r="B5" s="74" t="s">
        <v>92</v>
      </c>
      <c r="C5" s="10"/>
      <c r="D5" s="10"/>
      <c r="E5" s="10"/>
      <c r="F5" s="10"/>
      <c r="G5" s="10"/>
      <c r="H5" s="63">
        <v>200</v>
      </c>
      <c r="I5" s="11"/>
      <c r="J5" s="1"/>
      <c r="K5" s="1"/>
      <c r="L5" s="1"/>
    </row>
    <row r="6" spans="1:12" ht="17.25">
      <c r="A6" s="9"/>
      <c r="B6" s="178" t="s">
        <v>11</v>
      </c>
      <c r="C6" s="179" t="s">
        <v>93</v>
      </c>
      <c r="D6" s="179" t="s">
        <v>72</v>
      </c>
      <c r="E6" s="179" t="s">
        <v>215</v>
      </c>
      <c r="F6" s="197" t="s">
        <v>216</v>
      </c>
      <c r="G6" s="200">
        <v>29.4</v>
      </c>
      <c r="H6" s="45">
        <f>$H$5/100*G6</f>
        <v>58.8</v>
      </c>
      <c r="I6" s="46"/>
      <c r="J6" s="12">
        <f>I6*H6</f>
        <v>0</v>
      </c>
      <c r="K6" s="1"/>
      <c r="L6" s="1"/>
    </row>
    <row r="7" spans="1:12" ht="17.25">
      <c r="A7" s="9"/>
      <c r="B7" s="181" t="s">
        <v>11</v>
      </c>
      <c r="C7" s="211" t="s">
        <v>94</v>
      </c>
      <c r="D7" s="251" t="s">
        <v>95</v>
      </c>
      <c r="E7" s="211" t="s">
        <v>217</v>
      </c>
      <c r="F7" s="198" t="s">
        <v>218</v>
      </c>
      <c r="G7" s="201">
        <v>2</v>
      </c>
      <c r="H7" s="40">
        <f>$H$5/100*G7</f>
        <v>4</v>
      </c>
      <c r="I7" s="41"/>
      <c r="J7" s="13">
        <f>I7*H7</f>
        <v>0</v>
      </c>
      <c r="K7" s="1"/>
      <c r="L7" s="1"/>
    </row>
    <row r="8" spans="1:12" ht="36">
      <c r="A8" s="9"/>
      <c r="B8" s="181" t="s">
        <v>11</v>
      </c>
      <c r="C8" s="211" t="s">
        <v>94</v>
      </c>
      <c r="D8" s="251"/>
      <c r="E8" s="211" t="s">
        <v>219</v>
      </c>
      <c r="F8" s="198" t="s">
        <v>220</v>
      </c>
      <c r="G8" s="201">
        <v>48</v>
      </c>
      <c r="H8" s="40">
        <f t="shared" ref="H8:H17" si="0">$H$5/100*G8</f>
        <v>96</v>
      </c>
      <c r="I8" s="41"/>
      <c r="J8" s="13">
        <f t="shared" ref="J8:J17" si="1">I8*H8</f>
        <v>0</v>
      </c>
      <c r="K8" s="1"/>
      <c r="L8" s="1"/>
    </row>
    <row r="9" spans="1:12" ht="36">
      <c r="A9" s="9"/>
      <c r="B9" s="181" t="s">
        <v>11</v>
      </c>
      <c r="C9" s="211" t="s">
        <v>106</v>
      </c>
      <c r="D9" s="211" t="s">
        <v>68</v>
      </c>
      <c r="E9" s="211" t="s">
        <v>221</v>
      </c>
      <c r="F9" s="198" t="s">
        <v>222</v>
      </c>
      <c r="G9" s="201">
        <v>3</v>
      </c>
      <c r="H9" s="40">
        <f t="shared" si="0"/>
        <v>6</v>
      </c>
      <c r="I9" s="41"/>
      <c r="J9" s="13">
        <f t="shared" si="1"/>
        <v>0</v>
      </c>
      <c r="K9" s="1"/>
      <c r="L9" s="1"/>
    </row>
    <row r="10" spans="1:12" ht="17.25">
      <c r="A10" s="9"/>
      <c r="B10" s="181" t="s">
        <v>11</v>
      </c>
      <c r="C10" s="211" t="s">
        <v>101</v>
      </c>
      <c r="D10" s="211" t="s">
        <v>75</v>
      </c>
      <c r="E10" s="211" t="s">
        <v>223</v>
      </c>
      <c r="F10" s="198" t="s">
        <v>223</v>
      </c>
      <c r="G10" s="201">
        <v>5</v>
      </c>
      <c r="H10" s="40">
        <f t="shared" si="0"/>
        <v>10</v>
      </c>
      <c r="I10" s="42"/>
      <c r="J10" s="13">
        <f t="shared" si="1"/>
        <v>0</v>
      </c>
      <c r="K10" s="1"/>
      <c r="L10" s="1"/>
    </row>
    <row r="11" spans="1:12" ht="36">
      <c r="A11" s="9"/>
      <c r="B11" s="183" t="s">
        <v>11</v>
      </c>
      <c r="C11" s="184" t="s">
        <v>102</v>
      </c>
      <c r="D11" s="185" t="s">
        <v>103</v>
      </c>
      <c r="E11" s="184" t="s">
        <v>224</v>
      </c>
      <c r="F11" s="199" t="s">
        <v>225</v>
      </c>
      <c r="G11" s="202">
        <v>10</v>
      </c>
      <c r="H11" s="51">
        <f t="shared" si="0"/>
        <v>20</v>
      </c>
      <c r="I11" s="52"/>
      <c r="J11" s="14">
        <f t="shared" si="1"/>
        <v>0</v>
      </c>
      <c r="K11" s="1"/>
      <c r="L11" s="1"/>
    </row>
    <row r="12" spans="1:12" s="1" customFormat="1">
      <c r="B12" s="190" t="s">
        <v>107</v>
      </c>
      <c r="C12" s="191"/>
      <c r="D12" s="191"/>
      <c r="E12" s="191"/>
      <c r="F12" s="191"/>
      <c r="G12" s="191"/>
      <c r="H12" s="58"/>
      <c r="I12" s="11"/>
    </row>
    <row r="13" spans="1:12" ht="17.25">
      <c r="A13" s="9"/>
      <c r="B13" s="69" t="s">
        <v>18</v>
      </c>
      <c r="C13" s="71" t="s">
        <v>96</v>
      </c>
      <c r="D13" s="71" t="s">
        <v>97</v>
      </c>
      <c r="E13" s="71"/>
      <c r="F13" s="148"/>
      <c r="G13" s="66"/>
      <c r="H13" s="45">
        <f t="shared" si="0"/>
        <v>0</v>
      </c>
      <c r="I13" s="46"/>
      <c r="J13" s="12">
        <f t="shared" si="1"/>
        <v>0</v>
      </c>
      <c r="K13" s="1"/>
      <c r="L13" s="1"/>
    </row>
    <row r="14" spans="1:12" ht="17.25">
      <c r="A14" s="9"/>
      <c r="B14" s="72" t="s">
        <v>18</v>
      </c>
      <c r="C14" s="212" t="s">
        <v>98</v>
      </c>
      <c r="D14" s="250" t="s">
        <v>77</v>
      </c>
      <c r="E14" s="212" t="s">
        <v>226</v>
      </c>
      <c r="F14" s="149" t="s">
        <v>227</v>
      </c>
      <c r="G14" s="67">
        <v>2</v>
      </c>
      <c r="H14" s="40">
        <f t="shared" si="0"/>
        <v>4</v>
      </c>
      <c r="I14" s="41"/>
      <c r="J14" s="13">
        <f t="shared" si="1"/>
        <v>0</v>
      </c>
      <c r="K14" s="1"/>
      <c r="L14" s="1"/>
    </row>
    <row r="15" spans="1:12" ht="17.25">
      <c r="A15" s="9"/>
      <c r="B15" s="72" t="s">
        <v>18</v>
      </c>
      <c r="C15" s="212" t="s">
        <v>99</v>
      </c>
      <c r="D15" s="250"/>
      <c r="E15" s="212" t="s">
        <v>228</v>
      </c>
      <c r="F15" s="149" t="s">
        <v>229</v>
      </c>
      <c r="G15" s="67">
        <v>0.3</v>
      </c>
      <c r="H15" s="40">
        <f t="shared" si="0"/>
        <v>0.6</v>
      </c>
      <c r="I15" s="41"/>
      <c r="J15" s="13">
        <f t="shared" si="1"/>
        <v>0</v>
      </c>
      <c r="K15" s="1"/>
      <c r="L15" s="1"/>
    </row>
    <row r="16" spans="1:12" ht="17.25">
      <c r="A16" s="9"/>
      <c r="B16" s="72" t="s">
        <v>18</v>
      </c>
      <c r="C16" s="212" t="s">
        <v>80</v>
      </c>
      <c r="D16" s="212" t="s">
        <v>15</v>
      </c>
      <c r="E16" s="212" t="s">
        <v>230</v>
      </c>
      <c r="F16" s="149" t="s">
        <v>231</v>
      </c>
      <c r="G16" s="67">
        <v>0.3</v>
      </c>
      <c r="H16" s="40">
        <f t="shared" si="0"/>
        <v>0.6</v>
      </c>
      <c r="I16" s="41"/>
      <c r="J16" s="13">
        <f t="shared" si="1"/>
        <v>0</v>
      </c>
      <c r="K16" s="1"/>
      <c r="L16" s="1"/>
    </row>
    <row r="17" spans="1:12" ht="17.25">
      <c r="A17" s="9"/>
      <c r="B17" s="70" t="s">
        <v>18</v>
      </c>
      <c r="C17" s="73" t="s">
        <v>100</v>
      </c>
      <c r="D17" s="73" t="s">
        <v>13</v>
      </c>
      <c r="E17" s="73" t="s">
        <v>232</v>
      </c>
      <c r="F17" s="150" t="s">
        <v>178</v>
      </c>
      <c r="G17" s="68"/>
      <c r="H17" s="51">
        <f t="shared" si="0"/>
        <v>0</v>
      </c>
      <c r="I17" s="75"/>
      <c r="J17" s="14">
        <f t="shared" si="1"/>
        <v>0</v>
      </c>
      <c r="K17" s="1"/>
      <c r="L17" s="1"/>
    </row>
    <row r="18" spans="1:12">
      <c r="C18" s="38"/>
      <c r="D18" s="38"/>
      <c r="E18" s="38"/>
      <c r="F18" s="38"/>
      <c r="G18" s="38"/>
      <c r="H18" s="209"/>
      <c r="I18" s="1"/>
      <c r="J18" s="1"/>
      <c r="K18" s="1"/>
      <c r="L18" s="1"/>
    </row>
    <row r="19" spans="1:12" ht="36">
      <c r="C19" s="26" t="s">
        <v>51</v>
      </c>
      <c r="D19" s="26"/>
      <c r="E19" s="26"/>
      <c r="F19" s="27" t="s">
        <v>52</v>
      </c>
      <c r="G19" s="28">
        <f>SUM(G6:G18)</f>
        <v>100</v>
      </c>
      <c r="H19" s="29">
        <f>SUM(H6:H18)</f>
        <v>200</v>
      </c>
      <c r="I19" s="1"/>
      <c r="J19" s="30">
        <f>SUM(J6:J18)</f>
        <v>0</v>
      </c>
      <c r="K19" s="1"/>
      <c r="L19" s="1"/>
    </row>
    <row r="20" spans="1:12">
      <c r="C20" s="3"/>
      <c r="D20" s="209"/>
      <c r="E20" s="3"/>
      <c r="F20" s="31"/>
      <c r="G20" s="3"/>
      <c r="H20" s="209"/>
      <c r="J20" s="3"/>
      <c r="K20" s="1"/>
      <c r="L20" s="1"/>
    </row>
    <row r="21" spans="1:12">
      <c r="C21" s="243"/>
      <c r="D21" s="243"/>
      <c r="E21" s="243"/>
      <c r="F21" s="1"/>
      <c r="G21" s="1"/>
      <c r="H21" s="58"/>
      <c r="I21" s="1"/>
      <c r="J21" s="1"/>
      <c r="K21" s="1"/>
      <c r="L21" s="1"/>
    </row>
    <row r="22" spans="1:12" ht="16.5">
      <c r="C22" s="229" t="s">
        <v>54</v>
      </c>
      <c r="D22" s="230"/>
      <c r="E22" s="231"/>
      <c r="F22" s="61" t="s">
        <v>108</v>
      </c>
      <c r="G22" s="61">
        <f>100-G19</f>
        <v>0</v>
      </c>
      <c r="H22" s="58"/>
      <c r="I22" s="1"/>
      <c r="J22" s="1"/>
      <c r="K22" s="1"/>
      <c r="L22" s="1"/>
    </row>
    <row r="23" spans="1:12">
      <c r="C23" s="232" t="s">
        <v>233</v>
      </c>
      <c r="D23" s="233"/>
      <c r="E23" s="234"/>
      <c r="F23" s="1"/>
      <c r="G23" s="1"/>
      <c r="H23" s="58"/>
      <c r="I23" s="1"/>
      <c r="J23" s="1"/>
      <c r="K23" s="1"/>
      <c r="L23" s="1"/>
    </row>
    <row r="24" spans="1:12" ht="32.25" customHeight="1">
      <c r="B24" s="15"/>
      <c r="C24" s="247" t="s">
        <v>110</v>
      </c>
      <c r="D24" s="248"/>
      <c r="E24" s="249"/>
      <c r="F24" s="1"/>
      <c r="G24" s="1"/>
      <c r="H24" s="58"/>
      <c r="I24" s="1"/>
      <c r="J24" s="1"/>
      <c r="K24" s="1"/>
      <c r="L24" s="1"/>
    </row>
  </sheetData>
  <mergeCells count="7">
    <mergeCell ref="C23:E23"/>
    <mergeCell ref="C24:E24"/>
    <mergeCell ref="B2:D3"/>
    <mergeCell ref="D7:D8"/>
    <mergeCell ref="D14:D15"/>
    <mergeCell ref="C21:E21"/>
    <mergeCell ref="C22:E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2F5B-B929-449E-A38A-8F1427B05824}">
  <dimension ref="A2:J29"/>
  <sheetViews>
    <sheetView workbookViewId="0">
      <selection activeCell="D9" sqref="D9"/>
    </sheetView>
  </sheetViews>
  <sheetFormatPr defaultRowHeight="15.75"/>
  <cols>
    <col min="1" max="1" width="9.140625" style="3"/>
    <col min="2" max="2" width="13.28515625" style="2" customWidth="1"/>
    <col min="3" max="3" width="42.85546875" style="9" customWidth="1"/>
    <col min="4" max="4" width="44.28515625" style="9" customWidth="1"/>
    <col min="5" max="5" width="9.140625" style="9"/>
    <col min="6" max="6" width="9.140625" style="32"/>
    <col min="7" max="7" width="12" style="3" customWidth="1"/>
    <col min="8" max="8" width="14.7109375" style="9" customWidth="1"/>
    <col min="9" max="16384" width="9.140625" style="9"/>
  </cols>
  <sheetData>
    <row r="2" spans="1:10" ht="15.75" customHeight="1">
      <c r="A2" s="1"/>
      <c r="B2" s="236"/>
      <c r="C2" s="1"/>
      <c r="D2" s="1"/>
      <c r="E2" s="1"/>
      <c r="F2" s="58"/>
      <c r="G2" s="1"/>
      <c r="H2" s="1"/>
      <c r="I2" s="1"/>
      <c r="J2" s="1"/>
    </row>
    <row r="3" spans="1:10" ht="15.75" customHeight="1">
      <c r="A3" s="1"/>
      <c r="B3" s="237"/>
      <c r="C3" s="1" t="s">
        <v>234</v>
      </c>
      <c r="D3" s="1"/>
      <c r="E3" s="1"/>
      <c r="F3" s="58"/>
      <c r="G3" s="1"/>
      <c r="H3" s="1"/>
      <c r="I3" s="1"/>
      <c r="J3" s="1"/>
    </row>
    <row r="4" spans="1:10" ht="23.25">
      <c r="B4" s="4" t="s">
        <v>1</v>
      </c>
      <c r="C4" s="5" t="s">
        <v>4</v>
      </c>
      <c r="D4" s="5" t="s">
        <v>5</v>
      </c>
      <c r="E4" s="6" t="s">
        <v>6</v>
      </c>
      <c r="F4" s="57" t="s">
        <v>7</v>
      </c>
      <c r="G4" s="7" t="s">
        <v>8</v>
      </c>
      <c r="H4" s="8" t="s">
        <v>9</v>
      </c>
      <c r="I4" s="1"/>
      <c r="J4" s="1"/>
    </row>
    <row r="5" spans="1:10">
      <c r="B5" s="74" t="s">
        <v>92</v>
      </c>
      <c r="C5" s="10"/>
      <c r="D5" s="10"/>
      <c r="E5" s="10"/>
      <c r="F5" s="63">
        <v>200</v>
      </c>
      <c r="G5" s="11"/>
      <c r="H5" s="1"/>
      <c r="I5" s="1"/>
      <c r="J5" s="1"/>
    </row>
    <row r="6" spans="1:10" ht="70.5">
      <c r="A6" s="9"/>
      <c r="B6" s="53" t="s">
        <v>11</v>
      </c>
      <c r="C6" s="54" t="s">
        <v>235</v>
      </c>
      <c r="D6" s="167" t="s">
        <v>236</v>
      </c>
      <c r="E6" s="66">
        <v>25</v>
      </c>
      <c r="F6" s="45">
        <f>$F$5/100*E6</f>
        <v>50</v>
      </c>
      <c r="G6" s="46"/>
      <c r="H6" s="12">
        <f>G6*F6</f>
        <v>0</v>
      </c>
      <c r="I6" s="1"/>
      <c r="J6" s="1"/>
    </row>
    <row r="7" spans="1:10" ht="17.25">
      <c r="A7" s="9"/>
      <c r="B7" s="192" t="s">
        <v>11</v>
      </c>
      <c r="C7" s="193" t="s">
        <v>237</v>
      </c>
      <c r="D7" s="194" t="s">
        <v>238</v>
      </c>
      <c r="E7" s="67">
        <v>0.5</v>
      </c>
      <c r="F7" s="40">
        <f t="shared" ref="F7:F17" si="0">$F$5/100*E7</f>
        <v>1</v>
      </c>
      <c r="G7" s="41"/>
      <c r="H7" s="13">
        <f t="shared" ref="H7:H17" si="1">G7*F7</f>
        <v>0</v>
      </c>
      <c r="I7" s="1"/>
      <c r="J7" s="1"/>
    </row>
    <row r="8" spans="1:10" ht="17.25">
      <c r="A8" s="9"/>
      <c r="B8" s="192" t="s">
        <v>11</v>
      </c>
      <c r="C8" s="193" t="s">
        <v>239</v>
      </c>
      <c r="D8" s="194" t="s">
        <v>239</v>
      </c>
      <c r="E8" s="67">
        <v>5</v>
      </c>
      <c r="F8" s="40">
        <f t="shared" si="0"/>
        <v>10</v>
      </c>
      <c r="G8" s="41"/>
      <c r="H8" s="13">
        <f t="shared" si="1"/>
        <v>0</v>
      </c>
      <c r="I8" s="1"/>
      <c r="J8" s="1"/>
    </row>
    <row r="9" spans="1:10" ht="17.25">
      <c r="A9" s="9"/>
      <c r="B9" s="192" t="s">
        <v>11</v>
      </c>
      <c r="C9" s="193" t="s">
        <v>240</v>
      </c>
      <c r="D9" s="194" t="s">
        <v>241</v>
      </c>
      <c r="E9" s="67">
        <v>0.3</v>
      </c>
      <c r="F9" s="40">
        <f t="shared" si="0"/>
        <v>0.6</v>
      </c>
      <c r="G9" s="41"/>
      <c r="H9" s="13">
        <f t="shared" si="1"/>
        <v>0</v>
      </c>
      <c r="I9" s="1"/>
      <c r="J9" s="1"/>
    </row>
    <row r="10" spans="1:10" ht="17.25">
      <c r="A10" s="9"/>
      <c r="B10" s="56" t="s">
        <v>11</v>
      </c>
      <c r="C10" s="35" t="s">
        <v>207</v>
      </c>
      <c r="D10" s="168" t="s">
        <v>242</v>
      </c>
      <c r="E10" s="68">
        <v>5</v>
      </c>
      <c r="F10" s="51">
        <f t="shared" si="0"/>
        <v>10</v>
      </c>
      <c r="G10" s="52"/>
      <c r="H10" s="14">
        <f t="shared" si="1"/>
        <v>0</v>
      </c>
      <c r="I10" s="1"/>
      <c r="J10" s="1"/>
    </row>
    <row r="11" spans="1:10" s="1" customFormat="1">
      <c r="B11" s="190" t="s">
        <v>107</v>
      </c>
      <c r="C11" s="191"/>
      <c r="D11" s="191"/>
      <c r="E11" s="191"/>
      <c r="F11" s="58"/>
      <c r="G11" s="11"/>
    </row>
    <row r="12" spans="1:10" ht="17.25">
      <c r="A12" s="9"/>
      <c r="B12" s="69" t="s">
        <v>18</v>
      </c>
      <c r="C12" s="71" t="s">
        <v>243</v>
      </c>
      <c r="D12" s="148" t="s">
        <v>243</v>
      </c>
      <c r="E12" s="66">
        <v>15</v>
      </c>
      <c r="F12" s="45">
        <f t="shared" si="0"/>
        <v>30</v>
      </c>
      <c r="G12" s="46"/>
      <c r="H12" s="12">
        <f t="shared" si="1"/>
        <v>0</v>
      </c>
      <c r="I12" s="1"/>
      <c r="J12" s="1"/>
    </row>
    <row r="13" spans="1:10" ht="17.25">
      <c r="A13" s="9"/>
      <c r="B13" s="72" t="s">
        <v>18</v>
      </c>
      <c r="C13" s="212" t="s">
        <v>244</v>
      </c>
      <c r="D13" s="149" t="s">
        <v>220</v>
      </c>
      <c r="E13" s="67">
        <v>48</v>
      </c>
      <c r="F13" s="40">
        <f t="shared" si="0"/>
        <v>96</v>
      </c>
      <c r="G13" s="41"/>
      <c r="H13" s="13">
        <f t="shared" si="1"/>
        <v>0</v>
      </c>
      <c r="I13" s="1"/>
      <c r="J13" s="1"/>
    </row>
    <row r="14" spans="1:10" ht="17.25">
      <c r="A14" s="9"/>
      <c r="B14" s="72" t="s">
        <v>18</v>
      </c>
      <c r="C14" s="212" t="s">
        <v>245</v>
      </c>
      <c r="D14" s="149" t="s">
        <v>246</v>
      </c>
      <c r="E14" s="67">
        <v>0.3</v>
      </c>
      <c r="F14" s="40">
        <f t="shared" si="0"/>
        <v>0.6</v>
      </c>
      <c r="G14" s="41"/>
      <c r="H14" s="13">
        <f t="shared" si="1"/>
        <v>0</v>
      </c>
      <c r="I14" s="1"/>
      <c r="J14" s="1"/>
    </row>
    <row r="15" spans="1:10" ht="88.5">
      <c r="A15" s="9"/>
      <c r="B15" s="72" t="s">
        <v>18</v>
      </c>
      <c r="C15" s="212" t="s">
        <v>247</v>
      </c>
      <c r="D15" s="149" t="s">
        <v>248</v>
      </c>
      <c r="E15" s="67">
        <v>0.3</v>
      </c>
      <c r="F15" s="40">
        <f t="shared" si="0"/>
        <v>0.6</v>
      </c>
      <c r="G15" s="41"/>
      <c r="H15" s="13">
        <f t="shared" ref="H15" si="2">G15*F15</f>
        <v>0</v>
      </c>
      <c r="I15" s="1"/>
      <c r="J15" s="1"/>
    </row>
    <row r="16" spans="1:10" ht="17.25">
      <c r="A16" s="9"/>
      <c r="B16" s="72" t="s">
        <v>18</v>
      </c>
      <c r="C16" s="212" t="s">
        <v>249</v>
      </c>
      <c r="D16" s="149" t="s">
        <v>231</v>
      </c>
      <c r="E16" s="67">
        <v>0.3</v>
      </c>
      <c r="F16" s="40">
        <f t="shared" si="0"/>
        <v>0.6</v>
      </c>
      <c r="G16" s="41"/>
      <c r="H16" s="13">
        <f t="shared" si="1"/>
        <v>0</v>
      </c>
      <c r="I16" s="1"/>
      <c r="J16" s="1"/>
    </row>
    <row r="17" spans="1:10" ht="17.25">
      <c r="A17" s="9"/>
      <c r="B17" s="70" t="s">
        <v>18</v>
      </c>
      <c r="C17" s="73" t="s">
        <v>232</v>
      </c>
      <c r="D17" s="150" t="s">
        <v>178</v>
      </c>
      <c r="E17" s="68">
        <v>0.3</v>
      </c>
      <c r="F17" s="51">
        <f t="shared" si="0"/>
        <v>0.6</v>
      </c>
      <c r="G17" s="75"/>
      <c r="H17" s="14">
        <f t="shared" si="1"/>
        <v>0</v>
      </c>
      <c r="I17" s="1"/>
      <c r="J17" s="1"/>
    </row>
    <row r="18" spans="1:10">
      <c r="C18" s="38"/>
      <c r="D18" s="38"/>
      <c r="E18" s="38"/>
      <c r="F18" s="209"/>
      <c r="G18" s="1"/>
      <c r="H18" s="1"/>
      <c r="I18" s="1"/>
      <c r="J18" s="1"/>
    </row>
    <row r="19" spans="1:10" ht="17.25">
      <c r="C19" s="26"/>
      <c r="D19" s="27" t="s">
        <v>52</v>
      </c>
      <c r="E19" s="28">
        <f>SUM(E6:E18)</f>
        <v>99.999999999999986</v>
      </c>
      <c r="F19" s="29">
        <f>SUM(F6:F18)</f>
        <v>199.99999999999997</v>
      </c>
      <c r="G19" s="1"/>
      <c r="H19" s="30">
        <f>SUM(H6:H18)</f>
        <v>0</v>
      </c>
      <c r="I19" s="1"/>
      <c r="J19" s="1"/>
    </row>
    <row r="20" spans="1:10">
      <c r="C20" s="3"/>
      <c r="D20" s="31"/>
      <c r="E20" s="3"/>
      <c r="F20" s="209"/>
      <c r="H20" s="3"/>
      <c r="I20" s="1"/>
      <c r="J20" s="1"/>
    </row>
    <row r="21" spans="1:10">
      <c r="D21" s="1"/>
      <c r="E21" s="1"/>
      <c r="F21" s="58"/>
      <c r="G21" s="1"/>
      <c r="H21" s="1"/>
      <c r="I21" s="1"/>
      <c r="J21" s="1"/>
    </row>
    <row r="22" spans="1:10" ht="16.5">
      <c r="D22" s="61" t="s">
        <v>108</v>
      </c>
      <c r="E22" s="61">
        <f>100-E19</f>
        <v>0</v>
      </c>
      <c r="F22" s="58"/>
      <c r="G22" s="1"/>
      <c r="H22" s="1"/>
      <c r="I22" s="1"/>
      <c r="J22" s="1"/>
    </row>
    <row r="23" spans="1:10" ht="15.75" customHeight="1">
      <c r="D23" s="1"/>
      <c r="E23" s="1"/>
      <c r="F23" s="58"/>
      <c r="G23" s="1"/>
      <c r="H23" s="1"/>
      <c r="I23" s="1"/>
      <c r="J23" s="1"/>
    </row>
    <row r="24" spans="1:10" ht="32.25" customHeight="1">
      <c r="B24" s="15"/>
      <c r="C24" s="243"/>
      <c r="D24" s="243"/>
      <c r="E24" s="243"/>
      <c r="F24" s="58"/>
      <c r="G24" s="1"/>
      <c r="H24" s="1"/>
      <c r="I24" s="1"/>
      <c r="J24" s="1"/>
    </row>
    <row r="25" spans="1:10">
      <c r="C25" s="229" t="s">
        <v>54</v>
      </c>
      <c r="D25" s="230"/>
      <c r="E25" s="231"/>
    </row>
    <row r="26" spans="1:10" ht="30" customHeight="1">
      <c r="C26" s="232" t="s">
        <v>250</v>
      </c>
      <c r="D26" s="233"/>
      <c r="E26" s="234"/>
    </row>
    <row r="27" spans="1:10" ht="36" customHeight="1">
      <c r="C27" s="247" t="s">
        <v>251</v>
      </c>
      <c r="D27" s="248"/>
      <c r="E27" s="249"/>
    </row>
    <row r="28" spans="1:10">
      <c r="D28" s="32"/>
    </row>
    <row r="29" spans="1:10">
      <c r="D29" s="32"/>
    </row>
  </sheetData>
  <mergeCells count="5">
    <mergeCell ref="C24:E24"/>
    <mergeCell ref="C25:E25"/>
    <mergeCell ref="C26:E26"/>
    <mergeCell ref="C27:E27"/>
    <mergeCell ref="B2:B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2F57E-957A-4D96-8CA8-D9964BC41F23}">
  <dimension ref="A1:L28"/>
  <sheetViews>
    <sheetView workbookViewId="0">
      <selection activeCell="B18" sqref="B18"/>
    </sheetView>
  </sheetViews>
  <sheetFormatPr defaultRowHeight="15.75"/>
  <cols>
    <col min="1" max="1" width="9.140625" style="3"/>
    <col min="2" max="2" width="13.28515625" style="2" customWidth="1"/>
    <col min="3" max="3" width="42.28515625" style="9" customWidth="1"/>
    <col min="4" max="4" width="36" style="32" customWidth="1"/>
    <col min="5" max="5" width="42.85546875" style="9" customWidth="1"/>
    <col min="6" max="6" width="42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252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92</v>
      </c>
      <c r="C4" s="10"/>
      <c r="D4" s="10"/>
      <c r="E4" s="10"/>
      <c r="F4" s="10"/>
      <c r="G4" s="10"/>
      <c r="H4" s="63">
        <v>100</v>
      </c>
      <c r="I4" s="11"/>
      <c r="J4" s="1"/>
      <c r="K4" s="1"/>
      <c r="L4" s="1"/>
    </row>
    <row r="5" spans="1:12" ht="15.75" customHeight="1">
      <c r="A5" s="9"/>
      <c r="B5" s="178" t="s">
        <v>11</v>
      </c>
      <c r="C5" s="179" t="s">
        <v>93</v>
      </c>
      <c r="D5" s="179" t="s">
        <v>253</v>
      </c>
      <c r="E5" s="179" t="s">
        <v>254</v>
      </c>
      <c r="F5" s="180" t="s">
        <v>255</v>
      </c>
      <c r="G5" s="66">
        <v>15</v>
      </c>
      <c r="H5" s="45">
        <f>$H$4/100*G5</f>
        <v>15</v>
      </c>
      <c r="I5" s="46"/>
      <c r="J5" s="12">
        <f>I5*H5</f>
        <v>0</v>
      </c>
      <c r="K5" s="1"/>
      <c r="L5" s="1"/>
    </row>
    <row r="6" spans="1:12" ht="32.25" customHeight="1">
      <c r="A6" s="9"/>
      <c r="B6" s="181" t="s">
        <v>11</v>
      </c>
      <c r="C6" s="211" t="s">
        <v>94</v>
      </c>
      <c r="D6" s="211" t="s">
        <v>72</v>
      </c>
      <c r="E6" s="211" t="s">
        <v>244</v>
      </c>
      <c r="F6" s="182" t="s">
        <v>220</v>
      </c>
      <c r="G6" s="67">
        <v>37.5</v>
      </c>
      <c r="H6" s="40">
        <f t="shared" ref="H6:H14" si="0">$H$4/100*G6</f>
        <v>37.5</v>
      </c>
      <c r="I6" s="41"/>
      <c r="J6" s="13">
        <f t="shared" ref="J6:J14" si="1">I6*H6</f>
        <v>0</v>
      </c>
      <c r="K6" s="1"/>
      <c r="L6" s="1"/>
    </row>
    <row r="7" spans="1:12" ht="15.75" customHeight="1">
      <c r="A7" s="9"/>
      <c r="B7" s="181" t="s">
        <v>11</v>
      </c>
      <c r="C7" s="211" t="s">
        <v>96</v>
      </c>
      <c r="D7" s="211" t="s">
        <v>97</v>
      </c>
      <c r="E7" s="211"/>
      <c r="F7" s="182"/>
      <c r="G7" s="67"/>
      <c r="H7" s="40">
        <f t="shared" si="0"/>
        <v>0</v>
      </c>
      <c r="I7" s="41"/>
      <c r="J7" s="13">
        <f t="shared" si="1"/>
        <v>0</v>
      </c>
      <c r="K7" s="1"/>
      <c r="L7" s="1"/>
    </row>
    <row r="8" spans="1:12" ht="15.75" customHeight="1">
      <c r="A8" s="9"/>
      <c r="B8" s="181" t="s">
        <v>11</v>
      </c>
      <c r="C8" s="211" t="s">
        <v>98</v>
      </c>
      <c r="D8" s="251" t="s">
        <v>77</v>
      </c>
      <c r="E8" s="211" t="s">
        <v>256</v>
      </c>
      <c r="F8" s="182" t="s">
        <v>257</v>
      </c>
      <c r="G8" s="67">
        <v>5</v>
      </c>
      <c r="H8" s="40">
        <f t="shared" si="0"/>
        <v>5</v>
      </c>
      <c r="I8" s="41"/>
      <c r="J8" s="13">
        <f t="shared" si="1"/>
        <v>0</v>
      </c>
      <c r="K8" s="1"/>
      <c r="L8" s="1"/>
    </row>
    <row r="9" spans="1:12" ht="26.25" customHeight="1">
      <c r="A9" s="9"/>
      <c r="B9" s="181" t="s">
        <v>11</v>
      </c>
      <c r="C9" s="211" t="s">
        <v>99</v>
      </c>
      <c r="D9" s="251"/>
      <c r="E9" s="211"/>
      <c r="F9" s="182"/>
      <c r="G9" s="67"/>
      <c r="H9" s="40">
        <f t="shared" si="0"/>
        <v>0</v>
      </c>
      <c r="I9" s="41"/>
      <c r="J9" s="13">
        <f t="shared" si="1"/>
        <v>0</v>
      </c>
      <c r="K9" s="1"/>
      <c r="L9" s="1"/>
    </row>
    <row r="10" spans="1:12" ht="15.75" customHeight="1">
      <c r="A10" s="9"/>
      <c r="B10" s="181" t="s">
        <v>11</v>
      </c>
      <c r="C10" s="211" t="s">
        <v>258</v>
      </c>
      <c r="D10" s="211" t="s">
        <v>259</v>
      </c>
      <c r="E10" s="211" t="s">
        <v>260</v>
      </c>
      <c r="F10" s="182" t="s">
        <v>261</v>
      </c>
      <c r="G10" s="67">
        <v>25</v>
      </c>
      <c r="H10" s="40">
        <f t="shared" si="0"/>
        <v>25</v>
      </c>
      <c r="I10" s="41"/>
      <c r="J10" s="13">
        <f t="shared" si="1"/>
        <v>0</v>
      </c>
      <c r="K10" s="1"/>
      <c r="L10" s="1"/>
    </row>
    <row r="11" spans="1:12" ht="33" customHeight="1">
      <c r="A11" s="9"/>
      <c r="B11" s="181" t="s">
        <v>11</v>
      </c>
      <c r="C11" s="211" t="s">
        <v>262</v>
      </c>
      <c r="D11" s="211" t="s">
        <v>68</v>
      </c>
      <c r="E11" s="211" t="s">
        <v>263</v>
      </c>
      <c r="F11" s="182" t="s">
        <v>263</v>
      </c>
      <c r="G11" s="67">
        <v>10</v>
      </c>
      <c r="H11" s="40">
        <f t="shared" si="0"/>
        <v>10</v>
      </c>
      <c r="I11" s="41"/>
      <c r="J11" s="13">
        <f t="shared" si="1"/>
        <v>0</v>
      </c>
      <c r="K11" s="1"/>
      <c r="L11" s="1"/>
    </row>
    <row r="12" spans="1:12" ht="39" customHeight="1">
      <c r="A12" s="9"/>
      <c r="B12" s="181" t="s">
        <v>11</v>
      </c>
      <c r="C12" s="211" t="s">
        <v>264</v>
      </c>
      <c r="D12" s="211" t="s">
        <v>75</v>
      </c>
      <c r="E12" s="211" t="s">
        <v>224</v>
      </c>
      <c r="F12" s="182" t="s">
        <v>225</v>
      </c>
      <c r="G12" s="67">
        <v>4</v>
      </c>
      <c r="H12" s="40">
        <f t="shared" ref="H12" si="2">$H$4/100*G12</f>
        <v>4</v>
      </c>
      <c r="I12" s="42"/>
      <c r="J12" s="13">
        <f t="shared" ref="J12" si="3">I12*H12</f>
        <v>0</v>
      </c>
      <c r="K12" s="1"/>
      <c r="L12" s="1"/>
    </row>
    <row r="13" spans="1:12" ht="15.75" customHeight="1">
      <c r="A13" s="9"/>
      <c r="B13" s="183" t="s">
        <v>11</v>
      </c>
      <c r="C13" s="184" t="s">
        <v>101</v>
      </c>
      <c r="D13" s="184" t="s">
        <v>75</v>
      </c>
      <c r="E13" s="184" t="s">
        <v>223</v>
      </c>
      <c r="F13" s="186" t="s">
        <v>223</v>
      </c>
      <c r="G13" s="68">
        <v>2</v>
      </c>
      <c r="H13" s="51">
        <f t="shared" si="0"/>
        <v>2</v>
      </c>
      <c r="I13" s="52"/>
      <c r="J13" s="14">
        <f t="shared" si="1"/>
        <v>0</v>
      </c>
      <c r="K13" s="1"/>
      <c r="L13" s="1"/>
    </row>
    <row r="14" spans="1:12" ht="20.25" customHeight="1">
      <c r="A14" s="1"/>
      <c r="B14" s="190" t="s">
        <v>107</v>
      </c>
      <c r="C14" s="191"/>
      <c r="D14" s="191"/>
      <c r="E14" s="191"/>
      <c r="F14" s="58"/>
      <c r="G14" s="11"/>
      <c r="H14" s="1"/>
      <c r="I14" s="1"/>
      <c r="J14" s="1"/>
      <c r="K14" s="1"/>
      <c r="L14" s="1"/>
    </row>
    <row r="15" spans="1:12" ht="20.25" customHeight="1">
      <c r="A15" s="9"/>
      <c r="B15" s="217" t="s">
        <v>18</v>
      </c>
      <c r="C15" s="218" t="s">
        <v>100</v>
      </c>
      <c r="D15" s="218" t="s">
        <v>13</v>
      </c>
      <c r="E15" s="218" t="s">
        <v>232</v>
      </c>
      <c r="F15" s="223" t="s">
        <v>178</v>
      </c>
      <c r="G15" s="200">
        <v>0.5</v>
      </c>
      <c r="H15" s="45">
        <f t="shared" ref="H15:H17" si="4">$H$4/100*G15</f>
        <v>0.5</v>
      </c>
      <c r="I15" s="46"/>
      <c r="J15" s="12">
        <f t="shared" ref="J15:J17" si="5">I15*H15</f>
        <v>0</v>
      </c>
      <c r="K15" s="1"/>
      <c r="L15" s="1"/>
    </row>
    <row r="16" spans="1:12" ht="20.25" customHeight="1">
      <c r="A16" s="9"/>
      <c r="B16" s="219" t="s">
        <v>18</v>
      </c>
      <c r="C16" s="220" t="s">
        <v>80</v>
      </c>
      <c r="D16" s="257" t="s">
        <v>15</v>
      </c>
      <c r="E16" s="220" t="s">
        <v>265</v>
      </c>
      <c r="F16" s="224" t="s">
        <v>231</v>
      </c>
      <c r="G16" s="201">
        <v>0.6</v>
      </c>
      <c r="H16" s="40">
        <f t="shared" si="4"/>
        <v>0.6</v>
      </c>
      <c r="I16" s="41"/>
      <c r="J16" s="13">
        <f t="shared" si="5"/>
        <v>0</v>
      </c>
      <c r="K16" s="1"/>
      <c r="L16" s="1"/>
    </row>
    <row r="17" spans="1:12" ht="42" customHeight="1">
      <c r="A17" s="9"/>
      <c r="B17" s="221" t="s">
        <v>18</v>
      </c>
      <c r="C17" s="222" t="s">
        <v>80</v>
      </c>
      <c r="D17" s="258"/>
      <c r="E17" s="222" t="s">
        <v>228</v>
      </c>
      <c r="F17" s="225" t="s">
        <v>266</v>
      </c>
      <c r="G17" s="202">
        <v>0.4</v>
      </c>
      <c r="H17" s="51">
        <f t="shared" si="4"/>
        <v>0.4</v>
      </c>
      <c r="I17" s="52"/>
      <c r="J17" s="14">
        <f t="shared" si="5"/>
        <v>0</v>
      </c>
      <c r="K17" s="1"/>
      <c r="L17" s="1"/>
    </row>
    <row r="18" spans="1:12" ht="15.75" customHeight="1">
      <c r="C18" s="38"/>
      <c r="D18" s="38"/>
      <c r="E18" s="38"/>
      <c r="F18" s="38"/>
      <c r="G18" s="38"/>
      <c r="H18" s="209"/>
      <c r="I18" s="1"/>
      <c r="J18" s="1"/>
      <c r="K18" s="1"/>
      <c r="L18" s="1"/>
    </row>
    <row r="19" spans="1:12" s="3" customFormat="1" ht="15.75" customHeight="1">
      <c r="B19" s="2"/>
      <c r="C19" s="26" t="s">
        <v>51</v>
      </c>
      <c r="D19" s="26"/>
      <c r="E19" s="26"/>
      <c r="F19" s="27" t="s">
        <v>52</v>
      </c>
      <c r="G19" s="28">
        <f>SUM(G5:G18)</f>
        <v>100</v>
      </c>
      <c r="H19" s="29">
        <f>SUM(H5:H18)</f>
        <v>100</v>
      </c>
      <c r="I19" s="1"/>
      <c r="J19" s="30">
        <f>SUM(J5:J18)</f>
        <v>0</v>
      </c>
      <c r="K19" s="1"/>
      <c r="L19" s="1"/>
    </row>
    <row r="20" spans="1:12" s="3" customFormat="1" ht="15.75" customHeight="1">
      <c r="B20" s="2"/>
      <c r="D20" s="209"/>
      <c r="F20" s="31"/>
      <c r="H20" s="209"/>
      <c r="K20" s="1"/>
      <c r="L20" s="1"/>
    </row>
    <row r="21" spans="1:12" s="3" customFormat="1" ht="30" customHeight="1">
      <c r="B21" s="2"/>
      <c r="C21" s="243"/>
      <c r="D21" s="243"/>
      <c r="E21" s="243"/>
      <c r="F21" s="1"/>
      <c r="G21" s="1"/>
      <c r="H21" s="58"/>
      <c r="I21" s="1"/>
      <c r="J21" s="1"/>
      <c r="K21" s="1"/>
      <c r="L21" s="1"/>
    </row>
    <row r="22" spans="1:12" ht="15.75" customHeight="1">
      <c r="C22" s="243"/>
      <c r="D22" s="243"/>
      <c r="E22" s="243"/>
      <c r="F22" s="61" t="s">
        <v>108</v>
      </c>
      <c r="G22" s="61">
        <f>100-G19</f>
        <v>0</v>
      </c>
      <c r="H22" s="58"/>
      <c r="I22" s="1"/>
      <c r="J22" s="1"/>
      <c r="K22" s="1"/>
      <c r="L22" s="1"/>
    </row>
    <row r="23" spans="1:12" ht="32.25" customHeight="1">
      <c r="C23" s="229" t="s">
        <v>54</v>
      </c>
      <c r="D23" s="230"/>
      <c r="E23" s="231"/>
      <c r="F23" s="1"/>
      <c r="G23" s="1"/>
      <c r="H23" s="58"/>
      <c r="I23" s="1"/>
      <c r="J23" s="1"/>
      <c r="K23" s="1"/>
      <c r="L23" s="1"/>
    </row>
    <row r="24" spans="1:12">
      <c r="C24" s="232" t="s">
        <v>267</v>
      </c>
      <c r="D24" s="233"/>
      <c r="E24" s="234"/>
      <c r="F24" s="1"/>
      <c r="G24" s="1"/>
      <c r="H24" s="58"/>
      <c r="I24" s="1"/>
      <c r="J24" s="1"/>
      <c r="K24" s="1"/>
      <c r="L24" s="1"/>
    </row>
    <row r="25" spans="1:12">
      <c r="B25" s="15"/>
      <c r="C25" s="247" t="s">
        <v>268</v>
      </c>
      <c r="D25" s="248"/>
      <c r="E25" s="249"/>
      <c r="F25" s="1"/>
      <c r="G25" s="1"/>
      <c r="H25" s="58"/>
      <c r="I25" s="1"/>
      <c r="J25" s="1"/>
      <c r="K25" s="1"/>
      <c r="L25" s="1"/>
    </row>
    <row r="26" spans="1:12">
      <c r="F26" s="1"/>
      <c r="K26" s="1"/>
      <c r="L26" s="1"/>
    </row>
    <row r="28" spans="1:12">
      <c r="C28" s="3"/>
      <c r="D28" s="209"/>
      <c r="E28" s="3"/>
      <c r="F28" s="31"/>
      <c r="G28" s="3"/>
      <c r="H28" s="209"/>
      <c r="J28" s="3"/>
      <c r="K28" s="1"/>
      <c r="L28" s="1"/>
    </row>
  </sheetData>
  <mergeCells count="8">
    <mergeCell ref="D16:D17"/>
    <mergeCell ref="C24:E24"/>
    <mergeCell ref="C25:E25"/>
    <mergeCell ref="B1:D2"/>
    <mergeCell ref="D8:D9"/>
    <mergeCell ref="C21:E21"/>
    <mergeCell ref="C22:E22"/>
    <mergeCell ref="C23:E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6CD7-1F24-4817-A3FD-D9DFF70AE1F5}">
  <dimension ref="A1:L42"/>
  <sheetViews>
    <sheetView workbookViewId="0">
      <selection activeCell="E24" sqref="E24:F24"/>
    </sheetView>
  </sheetViews>
  <sheetFormatPr defaultRowHeight="15.75"/>
  <cols>
    <col min="1" max="1" width="9.140625" style="3"/>
    <col min="2" max="2" width="13.28515625" style="2" customWidth="1"/>
    <col min="3" max="3" width="54.140625" style="9" customWidth="1"/>
    <col min="4" max="4" width="47.85546875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269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10</v>
      </c>
      <c r="C4" s="10"/>
      <c r="D4" s="10"/>
      <c r="E4" s="10"/>
      <c r="F4" s="10"/>
      <c r="G4" s="10"/>
      <c r="H4" s="63">
        <v>100</v>
      </c>
      <c r="I4" s="11"/>
      <c r="J4" s="1"/>
      <c r="K4" s="1"/>
      <c r="L4" s="1"/>
    </row>
    <row r="5" spans="1:12" ht="32.25" customHeight="1">
      <c r="A5" s="9"/>
      <c r="B5" s="85" t="s">
        <v>11</v>
      </c>
      <c r="C5" s="86" t="s">
        <v>12</v>
      </c>
      <c r="D5" s="86" t="s">
        <v>13</v>
      </c>
      <c r="E5" s="86" t="s">
        <v>172</v>
      </c>
      <c r="F5" s="87" t="s">
        <v>172</v>
      </c>
      <c r="G5" s="67">
        <v>3</v>
      </c>
      <c r="H5" s="40">
        <f t="shared" ref="H5:H28" si="0">$H$4/100*G5</f>
        <v>3</v>
      </c>
      <c r="I5" s="41"/>
      <c r="J5" s="42">
        <f t="shared" ref="J5:J28" si="1">I5*H5</f>
        <v>0</v>
      </c>
      <c r="K5" s="1"/>
      <c r="L5" s="1"/>
    </row>
    <row r="6" spans="1:12" ht="15.75" customHeight="1">
      <c r="A6" s="9"/>
      <c r="B6" s="88" t="s">
        <v>11</v>
      </c>
      <c r="C6" s="89" t="s">
        <v>14</v>
      </c>
      <c r="D6" s="89" t="s">
        <v>15</v>
      </c>
      <c r="E6" s="89" t="s">
        <v>270</v>
      </c>
      <c r="F6" s="90" t="s">
        <v>271</v>
      </c>
      <c r="G6" s="67">
        <v>0.3</v>
      </c>
      <c r="H6" s="40">
        <f t="shared" si="0"/>
        <v>0.3</v>
      </c>
      <c r="I6" s="41"/>
      <c r="J6" s="42">
        <f t="shared" si="1"/>
        <v>0</v>
      </c>
      <c r="K6" s="1"/>
      <c r="L6" s="1"/>
    </row>
    <row r="7" spans="1:12" ht="33" customHeight="1">
      <c r="A7" s="9"/>
      <c r="B7" s="91" t="s">
        <v>11</v>
      </c>
      <c r="C7" s="92" t="s">
        <v>16</v>
      </c>
      <c r="D7" s="92" t="s">
        <v>13</v>
      </c>
      <c r="E7" s="92"/>
      <c r="F7" s="93"/>
      <c r="G7" s="67"/>
      <c r="H7" s="40">
        <f t="shared" si="0"/>
        <v>0</v>
      </c>
      <c r="I7" s="41"/>
      <c r="J7" s="42">
        <f t="shared" si="1"/>
        <v>0</v>
      </c>
      <c r="K7" s="1"/>
      <c r="L7" s="1"/>
    </row>
    <row r="8" spans="1:12" ht="15.75" customHeight="1">
      <c r="A8" s="9"/>
      <c r="B8" s="9" t="s">
        <v>17</v>
      </c>
      <c r="D8" s="9"/>
      <c r="H8" s="9"/>
      <c r="I8" s="9"/>
    </row>
    <row r="9" spans="1:12" ht="15.75" customHeight="1">
      <c r="A9" s="9"/>
      <c r="B9" s="94" t="s">
        <v>18</v>
      </c>
      <c r="C9" s="205" t="s">
        <v>19</v>
      </c>
      <c r="D9" s="238" t="s">
        <v>20</v>
      </c>
      <c r="E9" s="205" t="s">
        <v>179</v>
      </c>
      <c r="F9" s="95" t="s">
        <v>180</v>
      </c>
      <c r="G9" s="67">
        <v>3</v>
      </c>
      <c r="H9" s="40">
        <f t="shared" si="0"/>
        <v>3</v>
      </c>
      <c r="I9" s="42"/>
      <c r="J9" s="42">
        <f t="shared" si="1"/>
        <v>0</v>
      </c>
      <c r="K9" s="1"/>
      <c r="L9" s="1"/>
    </row>
    <row r="10" spans="1:12" ht="21" customHeight="1">
      <c r="A10" s="9"/>
      <c r="B10" s="96" t="s">
        <v>18</v>
      </c>
      <c r="C10" s="206" t="s">
        <v>21</v>
      </c>
      <c r="D10" s="239"/>
      <c r="E10" s="206"/>
      <c r="F10" s="97"/>
      <c r="G10" s="67"/>
      <c r="H10" s="40">
        <f t="shared" si="0"/>
        <v>0</v>
      </c>
      <c r="I10" s="42"/>
      <c r="J10" s="42">
        <f t="shared" si="1"/>
        <v>0</v>
      </c>
      <c r="K10" s="1"/>
      <c r="L10" s="1"/>
    </row>
    <row r="11" spans="1:12" ht="17.25" customHeight="1">
      <c r="A11" s="9"/>
      <c r="B11" s="96" t="s">
        <v>18</v>
      </c>
      <c r="C11" s="206" t="s">
        <v>22</v>
      </c>
      <c r="D11" s="206" t="s">
        <v>23</v>
      </c>
      <c r="E11" s="206" t="s">
        <v>181</v>
      </c>
      <c r="F11" s="97" t="s">
        <v>182</v>
      </c>
      <c r="G11" s="67">
        <v>10</v>
      </c>
      <c r="H11" s="40">
        <f t="shared" si="0"/>
        <v>10</v>
      </c>
      <c r="I11" s="42"/>
      <c r="J11" s="42">
        <f t="shared" si="1"/>
        <v>0</v>
      </c>
      <c r="K11" s="1"/>
      <c r="L11" s="1"/>
    </row>
    <row r="12" spans="1:12" ht="36.75" customHeight="1">
      <c r="A12" s="9"/>
      <c r="B12" s="96" t="s">
        <v>18</v>
      </c>
      <c r="C12" s="206" t="s">
        <v>24</v>
      </c>
      <c r="D12" s="239" t="s">
        <v>25</v>
      </c>
      <c r="E12" s="206" t="s">
        <v>183</v>
      </c>
      <c r="F12" s="97" t="s">
        <v>184</v>
      </c>
      <c r="G12" s="67">
        <v>2</v>
      </c>
      <c r="H12" s="40">
        <f t="shared" si="0"/>
        <v>2</v>
      </c>
      <c r="I12" s="42"/>
      <c r="J12" s="42">
        <f t="shared" si="1"/>
        <v>0</v>
      </c>
      <c r="K12" s="1"/>
      <c r="L12" s="1"/>
    </row>
    <row r="13" spans="1:12" ht="26.25" customHeight="1">
      <c r="A13" s="9"/>
      <c r="B13" s="98" t="s">
        <v>18</v>
      </c>
      <c r="C13" s="207" t="s">
        <v>26</v>
      </c>
      <c r="D13" s="240"/>
      <c r="E13" s="207"/>
      <c r="F13" s="99"/>
      <c r="G13" s="67"/>
      <c r="H13" s="40">
        <f t="shared" si="0"/>
        <v>0</v>
      </c>
      <c r="I13" s="42"/>
      <c r="J13" s="42">
        <f t="shared" si="1"/>
        <v>0</v>
      </c>
      <c r="K13" s="1"/>
      <c r="L13" s="1"/>
    </row>
    <row r="14" spans="1:12" s="77" customFormat="1" ht="15.75" customHeight="1">
      <c r="B14" s="74" t="s">
        <v>27</v>
      </c>
    </row>
    <row r="15" spans="1:12" ht="27" customHeight="1">
      <c r="A15" s="9"/>
      <c r="B15" s="102" t="s">
        <v>28</v>
      </c>
      <c r="C15" s="103" t="s">
        <v>29</v>
      </c>
      <c r="D15" s="103" t="s">
        <v>30</v>
      </c>
      <c r="E15" s="103" t="s">
        <v>185</v>
      </c>
      <c r="F15" s="104" t="s">
        <v>239</v>
      </c>
      <c r="G15" s="67">
        <v>57.6</v>
      </c>
      <c r="H15" s="40">
        <f t="shared" si="0"/>
        <v>57.6</v>
      </c>
      <c r="I15" s="42"/>
      <c r="J15" s="42">
        <f t="shared" si="1"/>
        <v>0</v>
      </c>
      <c r="K15" s="1"/>
      <c r="L15" s="1"/>
    </row>
    <row r="16" spans="1:12" ht="24" customHeight="1">
      <c r="A16" s="9"/>
      <c r="B16" s="105" t="s">
        <v>28</v>
      </c>
      <c r="C16" s="106" t="s">
        <v>31</v>
      </c>
      <c r="D16" s="106" t="s">
        <v>13</v>
      </c>
      <c r="E16" s="106" t="s">
        <v>186</v>
      </c>
      <c r="F16" s="107" t="s">
        <v>186</v>
      </c>
      <c r="G16" s="67">
        <v>0.1</v>
      </c>
      <c r="H16" s="40">
        <f t="shared" si="0"/>
        <v>0.1</v>
      </c>
      <c r="I16" s="42"/>
      <c r="J16" s="42">
        <f t="shared" si="1"/>
        <v>0</v>
      </c>
      <c r="K16" s="1"/>
      <c r="L16" s="1"/>
    </row>
    <row r="17" spans="1:12" ht="19.5" customHeight="1">
      <c r="A17" s="9"/>
      <c r="B17" s="105" t="s">
        <v>28</v>
      </c>
      <c r="C17" s="106" t="s">
        <v>32</v>
      </c>
      <c r="D17" s="106" t="s">
        <v>13</v>
      </c>
      <c r="E17" s="106"/>
      <c r="F17" s="107"/>
      <c r="G17" s="67"/>
      <c r="H17" s="40">
        <f t="shared" si="0"/>
        <v>0</v>
      </c>
      <c r="I17" s="42"/>
      <c r="J17" s="42">
        <f t="shared" si="1"/>
        <v>0</v>
      </c>
      <c r="K17" s="1"/>
      <c r="L17" s="1"/>
    </row>
    <row r="18" spans="1:12" ht="18" customHeight="1">
      <c r="A18" s="9"/>
      <c r="B18" s="105" t="s">
        <v>28</v>
      </c>
      <c r="C18" s="106" t="s">
        <v>33</v>
      </c>
      <c r="D18" s="106" t="s">
        <v>34</v>
      </c>
      <c r="E18" s="106" t="s">
        <v>187</v>
      </c>
      <c r="F18" s="107" t="s">
        <v>188</v>
      </c>
      <c r="G18" s="67">
        <v>3</v>
      </c>
      <c r="H18" s="40">
        <f t="shared" si="0"/>
        <v>3</v>
      </c>
      <c r="I18" s="42"/>
      <c r="J18" s="42">
        <f t="shared" si="1"/>
        <v>0</v>
      </c>
      <c r="K18" s="1"/>
      <c r="L18" s="1"/>
    </row>
    <row r="19" spans="1:12" ht="27.75" customHeight="1">
      <c r="A19" s="9"/>
      <c r="B19" s="108" t="s">
        <v>28</v>
      </c>
      <c r="C19" s="109" t="s">
        <v>35</v>
      </c>
      <c r="D19" s="109" t="s">
        <v>13</v>
      </c>
      <c r="E19" s="109" t="s">
        <v>208</v>
      </c>
      <c r="F19" s="110" t="s">
        <v>209</v>
      </c>
      <c r="G19" s="67">
        <v>1</v>
      </c>
      <c r="H19" s="40">
        <f t="shared" si="0"/>
        <v>1</v>
      </c>
      <c r="I19" s="42"/>
      <c r="J19" s="42">
        <f t="shared" si="1"/>
        <v>0</v>
      </c>
      <c r="K19" s="1"/>
      <c r="L19" s="1"/>
    </row>
    <row r="20" spans="1:12" s="77" customFormat="1" ht="21" customHeight="1">
      <c r="B20" s="74" t="s">
        <v>36</v>
      </c>
    </row>
    <row r="21" spans="1:12" ht="36.75" customHeight="1">
      <c r="A21" s="9"/>
      <c r="B21" s="115" t="s">
        <v>37</v>
      </c>
      <c r="C21" s="116" t="s">
        <v>139</v>
      </c>
      <c r="D21" s="117" t="s">
        <v>140</v>
      </c>
      <c r="E21" s="116" t="s">
        <v>272</v>
      </c>
      <c r="F21" s="118" t="s">
        <v>190</v>
      </c>
      <c r="G21" s="67">
        <v>2</v>
      </c>
      <c r="H21" s="40">
        <f t="shared" ref="H21:H27" si="2">$H$4/100*G21</f>
        <v>2</v>
      </c>
      <c r="I21" s="42"/>
      <c r="J21" s="42">
        <f t="shared" ref="J21:J28" si="3">I21*H21</f>
        <v>0</v>
      </c>
      <c r="K21" s="1"/>
      <c r="L21" s="1"/>
    </row>
    <row r="22" spans="1:12" ht="36.75" customHeight="1">
      <c r="A22" s="9"/>
      <c r="B22" s="119" t="s">
        <v>37</v>
      </c>
      <c r="C22" s="120" t="s">
        <v>40</v>
      </c>
      <c r="D22" s="121" t="s">
        <v>41</v>
      </c>
      <c r="E22" s="120" t="s">
        <v>67</v>
      </c>
      <c r="F22" s="122" t="s">
        <v>207</v>
      </c>
      <c r="G22" s="67">
        <v>10</v>
      </c>
      <c r="H22" s="40">
        <f t="shared" si="2"/>
        <v>10</v>
      </c>
      <c r="I22" s="42"/>
      <c r="J22" s="42">
        <f t="shared" si="3"/>
        <v>0</v>
      </c>
      <c r="K22" s="1"/>
      <c r="L22" s="1"/>
    </row>
    <row r="23" spans="1:12" ht="36.75" customHeight="1">
      <c r="A23" s="77"/>
      <c r="B23" s="74" t="s">
        <v>42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1:12" ht="36.75" customHeight="1">
      <c r="A24" s="9"/>
      <c r="B24" s="112" t="s">
        <v>43</v>
      </c>
      <c r="C24" s="113" t="s">
        <v>44</v>
      </c>
      <c r="D24" s="213" t="s">
        <v>13</v>
      </c>
      <c r="E24" s="113" t="s">
        <v>273</v>
      </c>
      <c r="F24" s="114" t="s">
        <v>274</v>
      </c>
      <c r="G24" s="67">
        <v>1</v>
      </c>
      <c r="H24" s="40">
        <f t="shared" si="2"/>
        <v>1</v>
      </c>
      <c r="I24" s="42"/>
      <c r="J24" s="42">
        <f t="shared" si="3"/>
        <v>0</v>
      </c>
      <c r="K24" s="1"/>
      <c r="L24" s="1"/>
    </row>
    <row r="25" spans="1:12" ht="17.25" customHeight="1">
      <c r="A25" s="9"/>
      <c r="B25" s="123" t="s">
        <v>43</v>
      </c>
      <c r="C25" s="111" t="s">
        <v>45</v>
      </c>
      <c r="D25" s="214" t="s">
        <v>46</v>
      </c>
      <c r="E25" s="111" t="s">
        <v>275</v>
      </c>
      <c r="F25" s="124" t="s">
        <v>276</v>
      </c>
      <c r="G25" s="67">
        <v>2</v>
      </c>
      <c r="H25" s="40">
        <f t="shared" si="2"/>
        <v>2</v>
      </c>
      <c r="I25" s="42"/>
      <c r="J25" s="42">
        <f t="shared" si="3"/>
        <v>0</v>
      </c>
      <c r="K25" s="1"/>
      <c r="L25" s="1"/>
    </row>
    <row r="26" spans="1:12" ht="21.75" customHeight="1">
      <c r="A26" s="9"/>
      <c r="B26" s="123" t="s">
        <v>43</v>
      </c>
      <c r="C26" s="111" t="s">
        <v>47</v>
      </c>
      <c r="D26" s="214"/>
      <c r="E26" s="111"/>
      <c r="F26" s="124"/>
      <c r="G26" s="67"/>
      <c r="H26" s="40">
        <f t="shared" si="2"/>
        <v>0</v>
      </c>
      <c r="I26" s="42"/>
      <c r="J26" s="42">
        <f t="shared" si="3"/>
        <v>0</v>
      </c>
      <c r="K26" s="1"/>
      <c r="L26" s="1"/>
    </row>
    <row r="27" spans="1:12" ht="19.5" customHeight="1">
      <c r="A27" s="9"/>
      <c r="B27" s="123" t="s">
        <v>43</v>
      </c>
      <c r="C27" s="111" t="s">
        <v>141</v>
      </c>
      <c r="D27" s="214" t="s">
        <v>75</v>
      </c>
      <c r="E27" s="111" t="s">
        <v>277</v>
      </c>
      <c r="F27" s="124" t="s">
        <v>278</v>
      </c>
      <c r="G27" s="67">
        <v>5</v>
      </c>
      <c r="H27" s="40">
        <f t="shared" si="2"/>
        <v>5</v>
      </c>
      <c r="I27" s="42"/>
      <c r="J27" s="42">
        <f t="shared" si="3"/>
        <v>0</v>
      </c>
      <c r="K27" s="1"/>
      <c r="L27" s="1"/>
    </row>
    <row r="28" spans="1:12" ht="15.75" customHeight="1">
      <c r="A28" s="9"/>
      <c r="B28" s="62" t="s">
        <v>49</v>
      </c>
      <c r="C28" s="125" t="s">
        <v>50</v>
      </c>
      <c r="D28" s="125" t="s">
        <v>13</v>
      </c>
      <c r="E28" s="125"/>
      <c r="F28" s="126"/>
      <c r="G28" s="127"/>
      <c r="H28" s="40">
        <f t="shared" si="0"/>
        <v>0</v>
      </c>
      <c r="I28" s="42"/>
      <c r="J28" s="42">
        <f t="shared" si="3"/>
        <v>0</v>
      </c>
      <c r="K28" s="1"/>
      <c r="L28" s="1"/>
    </row>
    <row r="29" spans="1:12" ht="15.75" customHeight="1">
      <c r="C29" s="38"/>
      <c r="D29" s="38"/>
      <c r="E29" s="38"/>
      <c r="F29" s="38"/>
      <c r="G29" s="38"/>
      <c r="H29" s="209"/>
      <c r="I29" s="1"/>
      <c r="J29" s="1"/>
      <c r="K29" s="1"/>
      <c r="L29" s="1"/>
    </row>
    <row r="30" spans="1:12" s="3" customFormat="1" ht="15.75" customHeight="1">
      <c r="B30" s="2"/>
      <c r="C30" s="26" t="s">
        <v>51</v>
      </c>
      <c r="D30" s="26"/>
      <c r="E30" s="26"/>
      <c r="F30" s="27" t="s">
        <v>52</v>
      </c>
      <c r="G30" s="28">
        <f>SUM(G5:G29)</f>
        <v>100</v>
      </c>
      <c r="H30" s="29">
        <f>SUM(H5:H29)</f>
        <v>100</v>
      </c>
      <c r="I30" s="1"/>
      <c r="J30" s="30">
        <f>SUM(J5:J29)</f>
        <v>0</v>
      </c>
      <c r="K30" s="1"/>
      <c r="L30" s="1"/>
    </row>
    <row r="31" spans="1:12" s="3" customFormat="1" ht="15.75" customHeight="1">
      <c r="B31" s="2"/>
      <c r="D31" s="209"/>
      <c r="F31" s="31"/>
      <c r="H31" s="209"/>
      <c r="K31" s="1"/>
      <c r="L31" s="1"/>
    </row>
    <row r="32" spans="1:12" s="3" customFormat="1" ht="62.25" customHeight="1">
      <c r="B32" s="2"/>
      <c r="C32" s="235" t="s">
        <v>53</v>
      </c>
      <c r="D32" s="235"/>
      <c r="E32" s="235"/>
      <c r="F32" s="1"/>
      <c r="G32" s="1"/>
      <c r="H32" s="58"/>
      <c r="I32" s="1"/>
      <c r="J32" s="1"/>
      <c r="K32" s="1"/>
      <c r="L32" s="1"/>
    </row>
    <row r="33" spans="2:12" ht="15.75" customHeight="1">
      <c r="C33" s="229" t="s">
        <v>54</v>
      </c>
      <c r="D33" s="230"/>
      <c r="E33" s="231"/>
      <c r="F33" s="61" t="s">
        <v>55</v>
      </c>
      <c r="G33" s="61">
        <f>100-G30</f>
        <v>0</v>
      </c>
      <c r="H33" s="58"/>
      <c r="I33" s="1"/>
      <c r="J33" s="1"/>
      <c r="K33" s="1"/>
      <c r="L33" s="1"/>
    </row>
    <row r="34" spans="2:12" ht="32.25" customHeight="1">
      <c r="C34" s="232" t="s">
        <v>56</v>
      </c>
      <c r="D34" s="233"/>
      <c r="E34" s="234"/>
      <c r="F34" s="1"/>
      <c r="G34" s="1"/>
      <c r="H34" s="58"/>
      <c r="I34" s="1"/>
      <c r="J34" s="1"/>
      <c r="K34" s="1"/>
      <c r="L34" s="1"/>
    </row>
    <row r="35" spans="2:12" ht="15.75" customHeight="1">
      <c r="C35" s="232" t="s">
        <v>57</v>
      </c>
      <c r="D35" s="233"/>
      <c r="E35" s="234"/>
      <c r="F35" s="1"/>
      <c r="G35" s="1"/>
      <c r="H35" s="58"/>
      <c r="I35" s="1"/>
      <c r="J35" s="1"/>
      <c r="K35" s="1"/>
      <c r="L35" s="1"/>
    </row>
    <row r="36" spans="2:12" ht="45" customHeight="1">
      <c r="C36" s="232" t="s">
        <v>58</v>
      </c>
      <c r="D36" s="233"/>
      <c r="E36" s="234"/>
      <c r="F36" s="1"/>
      <c r="G36" s="1"/>
      <c r="H36" s="58"/>
      <c r="I36" s="1"/>
      <c r="J36" s="1"/>
      <c r="K36" s="1"/>
      <c r="L36" s="1"/>
    </row>
    <row r="37" spans="2:12" ht="35.25" customHeight="1">
      <c r="C37" s="232" t="s">
        <v>59</v>
      </c>
      <c r="D37" s="233"/>
      <c r="E37" s="234"/>
      <c r="F37" s="1"/>
      <c r="G37" s="1"/>
      <c r="H37" s="58"/>
      <c r="I37" s="1"/>
      <c r="J37" s="1"/>
      <c r="K37" s="1"/>
      <c r="L37" s="1"/>
    </row>
    <row r="38" spans="2:12" ht="46.5" customHeight="1">
      <c r="C38" s="232" t="s">
        <v>60</v>
      </c>
      <c r="D38" s="233"/>
      <c r="E38" s="234"/>
      <c r="F38" s="1"/>
      <c r="G38" s="1"/>
      <c r="H38" s="58"/>
      <c r="I38" s="1"/>
      <c r="J38" s="1"/>
      <c r="K38" s="1"/>
      <c r="L38" s="1"/>
    </row>
    <row r="39" spans="2:12" ht="25.5" customHeight="1">
      <c r="C39" s="226" t="s">
        <v>279</v>
      </c>
      <c r="D39" s="227"/>
      <c r="E39" s="228"/>
      <c r="F39" s="1"/>
      <c r="G39" s="1"/>
      <c r="H39" s="58"/>
      <c r="I39" s="1"/>
      <c r="J39" s="1"/>
      <c r="K39" s="1"/>
      <c r="L39" s="1"/>
    </row>
    <row r="40" spans="2:12">
      <c r="B40" s="15"/>
      <c r="C40" s="1"/>
      <c r="D40" s="58"/>
      <c r="E40" s="1"/>
      <c r="F40" s="1"/>
      <c r="G40" s="1"/>
      <c r="H40" s="58"/>
      <c r="I40" s="1"/>
      <c r="J40" s="1"/>
      <c r="K40" s="1"/>
      <c r="L40" s="1"/>
    </row>
    <row r="41" spans="2:12">
      <c r="B41" s="15"/>
      <c r="C41" s="1"/>
      <c r="D41" s="58"/>
      <c r="E41" s="1"/>
      <c r="F41" s="1"/>
      <c r="G41" s="1"/>
      <c r="H41" s="58"/>
      <c r="I41" s="1"/>
      <c r="J41" s="1"/>
      <c r="K41" s="1"/>
      <c r="L41" s="1"/>
    </row>
    <row r="42" spans="2:12">
      <c r="B42" s="15"/>
      <c r="C42" s="1"/>
      <c r="D42" s="58"/>
      <c r="E42" s="1"/>
      <c r="F42" s="1"/>
      <c r="K42" s="1"/>
      <c r="L42" s="1"/>
    </row>
  </sheetData>
  <mergeCells count="11">
    <mergeCell ref="C35:E35"/>
    <mergeCell ref="C36:E36"/>
    <mergeCell ref="C37:E37"/>
    <mergeCell ref="C38:E38"/>
    <mergeCell ref="C39:E39"/>
    <mergeCell ref="C34:E34"/>
    <mergeCell ref="B1:D2"/>
    <mergeCell ref="D9:D10"/>
    <mergeCell ref="D12:D13"/>
    <mergeCell ref="C32:E32"/>
    <mergeCell ref="C33:E3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B00EB-9A57-4323-8F5C-3E0A2D27DC23}">
  <dimension ref="A1:L39"/>
  <sheetViews>
    <sheetView tabSelected="1" workbookViewId="0">
      <selection activeCell="S21" sqref="S21"/>
    </sheetView>
  </sheetViews>
  <sheetFormatPr defaultRowHeight="15.75"/>
  <cols>
    <col min="1" max="1" width="9.140625" style="3"/>
    <col min="2" max="2" width="13.28515625" style="2" customWidth="1"/>
    <col min="3" max="3" width="49.85546875" style="9" customWidth="1"/>
    <col min="4" max="4" width="50.85546875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142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70</v>
      </c>
      <c r="C4" s="10"/>
      <c r="D4" s="10"/>
      <c r="E4" s="10"/>
      <c r="F4" s="10"/>
      <c r="G4" s="10"/>
      <c r="H4" s="63">
        <v>200</v>
      </c>
      <c r="I4" s="11"/>
      <c r="J4" s="1"/>
      <c r="K4" s="1"/>
      <c r="L4" s="1"/>
    </row>
    <row r="5" spans="1:12" ht="15.75" customHeight="1">
      <c r="A5" s="9"/>
      <c r="B5" s="59" t="s">
        <v>11</v>
      </c>
      <c r="C5" s="60" t="s">
        <v>71</v>
      </c>
      <c r="D5" s="60" t="s">
        <v>72</v>
      </c>
      <c r="E5" s="60" t="s">
        <v>185</v>
      </c>
      <c r="F5" s="64" t="s">
        <v>185</v>
      </c>
      <c r="G5" s="66">
        <v>72</v>
      </c>
      <c r="H5" s="45">
        <f>$H$4/100*G5</f>
        <v>144</v>
      </c>
      <c r="I5" s="46"/>
      <c r="J5" s="12">
        <f>I5*H5</f>
        <v>0</v>
      </c>
      <c r="K5" s="1"/>
      <c r="L5" s="1"/>
    </row>
    <row r="6" spans="1:12" ht="15.75" customHeight="1">
      <c r="A6" s="9"/>
      <c r="B6" s="48" t="s">
        <v>11</v>
      </c>
      <c r="C6" s="49" t="s">
        <v>31</v>
      </c>
      <c r="D6" s="49" t="s">
        <v>73</v>
      </c>
      <c r="E6" s="49" t="s">
        <v>186</v>
      </c>
      <c r="F6" s="65" t="s">
        <v>186</v>
      </c>
      <c r="G6" s="67">
        <v>0.1</v>
      </c>
      <c r="H6" s="40">
        <f t="shared" ref="H6:H26" si="0">$H$4/100*G6</f>
        <v>0.2</v>
      </c>
      <c r="I6" s="41"/>
      <c r="J6" s="13">
        <f t="shared" ref="J6:J26" si="1">I6*H6</f>
        <v>0</v>
      </c>
      <c r="K6" s="1"/>
      <c r="L6" s="1"/>
    </row>
    <row r="7" spans="1:12" ht="15.75" customHeight="1">
      <c r="A7" s="9"/>
      <c r="B7" s="9"/>
      <c r="D7" s="9"/>
      <c r="H7" s="9"/>
      <c r="I7" s="9"/>
    </row>
    <row r="8" spans="1:12" ht="30" customHeight="1">
      <c r="A8" s="9"/>
      <c r="B8" s="53" t="s">
        <v>18</v>
      </c>
      <c r="C8" s="54" t="s">
        <v>143</v>
      </c>
      <c r="D8" s="166">
        <v>5.0000000000000001E-3</v>
      </c>
      <c r="E8" s="54" t="s">
        <v>280</v>
      </c>
      <c r="F8" s="167" t="s">
        <v>281</v>
      </c>
      <c r="G8" s="67">
        <v>0.5</v>
      </c>
      <c r="H8" s="40">
        <f t="shared" ref="H8:H9" si="2">$H$4/100*G8</f>
        <v>1</v>
      </c>
      <c r="I8" s="41"/>
      <c r="J8" s="13">
        <f t="shared" ref="J8:J9" si="3">I8*H8</f>
        <v>0</v>
      </c>
      <c r="K8" s="1"/>
      <c r="L8" s="1"/>
    </row>
    <row r="9" spans="1:12" ht="15.75" customHeight="1">
      <c r="A9" s="9"/>
      <c r="B9" s="56" t="s">
        <v>18</v>
      </c>
      <c r="C9" s="35" t="s">
        <v>67</v>
      </c>
      <c r="D9" s="35" t="s">
        <v>68</v>
      </c>
      <c r="E9" s="35" t="s">
        <v>207</v>
      </c>
      <c r="F9" s="168" t="s">
        <v>207</v>
      </c>
      <c r="G9" s="68">
        <v>5</v>
      </c>
      <c r="H9" s="51">
        <f t="shared" si="2"/>
        <v>10</v>
      </c>
      <c r="I9" s="75"/>
      <c r="J9" s="14">
        <f t="shared" si="3"/>
        <v>0</v>
      </c>
      <c r="K9" s="1"/>
      <c r="L9" s="1"/>
    </row>
    <row r="10" spans="1:12" ht="15.75" customHeight="1">
      <c r="A10" s="9"/>
      <c r="B10" s="9"/>
      <c r="D10" s="9"/>
      <c r="H10" s="9"/>
      <c r="I10" s="9"/>
    </row>
    <row r="11" spans="1:12" s="77" customFormat="1" ht="15.75" customHeight="1">
      <c r="B11" s="74" t="s">
        <v>118</v>
      </c>
      <c r="C11" s="74"/>
      <c r="D11" s="74"/>
      <c r="E11" s="74"/>
      <c r="F11" s="74"/>
      <c r="G11" s="74"/>
      <c r="H11" s="74"/>
      <c r="I11" s="74"/>
      <c r="J11" s="74"/>
    </row>
    <row r="12" spans="1:12" s="77" customFormat="1" ht="63" customHeight="1">
      <c r="A12" s="9"/>
      <c r="B12" s="69" t="s">
        <v>28</v>
      </c>
      <c r="C12" s="71" t="s">
        <v>119</v>
      </c>
      <c r="D12" s="71" t="s">
        <v>120</v>
      </c>
      <c r="E12" s="71" t="s">
        <v>282</v>
      </c>
      <c r="F12" s="148" t="s">
        <v>282</v>
      </c>
      <c r="G12" s="33">
        <v>4</v>
      </c>
      <c r="H12" s="34">
        <f t="shared" ref="H12" si="4">$H$4/100*G12</f>
        <v>8</v>
      </c>
      <c r="I12" s="16"/>
      <c r="J12" s="12">
        <f t="shared" ref="J12" si="5">I12*H12</f>
        <v>0</v>
      </c>
      <c r="K12" s="1"/>
      <c r="L12" s="1"/>
    </row>
    <row r="13" spans="1:12" ht="48.75" customHeight="1">
      <c r="A13" s="9"/>
      <c r="B13" s="72" t="s">
        <v>28</v>
      </c>
      <c r="C13" s="212" t="s">
        <v>121</v>
      </c>
      <c r="D13" s="212" t="s">
        <v>122</v>
      </c>
      <c r="E13" s="212" t="s">
        <v>283</v>
      </c>
      <c r="F13" s="149" t="s">
        <v>261</v>
      </c>
      <c r="G13" s="33">
        <v>6</v>
      </c>
      <c r="H13" s="34">
        <f t="shared" si="0"/>
        <v>12</v>
      </c>
      <c r="I13" s="16"/>
      <c r="J13" s="12">
        <f t="shared" si="1"/>
        <v>0</v>
      </c>
      <c r="K13" s="1"/>
      <c r="L13" s="1"/>
    </row>
    <row r="14" spans="1:12" ht="66.75" customHeight="1">
      <c r="A14" s="9"/>
      <c r="B14" s="72" t="s">
        <v>28</v>
      </c>
      <c r="C14" s="212" t="s">
        <v>123</v>
      </c>
      <c r="D14" s="212" t="s">
        <v>124</v>
      </c>
      <c r="E14" s="212"/>
      <c r="F14" s="149"/>
      <c r="G14" s="33"/>
      <c r="H14" s="34">
        <f t="shared" si="0"/>
        <v>0</v>
      </c>
      <c r="I14" s="16"/>
      <c r="J14" s="12">
        <f t="shared" si="1"/>
        <v>0</v>
      </c>
      <c r="K14" s="1"/>
      <c r="L14" s="1"/>
    </row>
    <row r="15" spans="1:12" ht="36.75" customHeight="1">
      <c r="A15" s="9"/>
      <c r="B15" s="156" t="s">
        <v>28</v>
      </c>
      <c r="C15" s="84" t="s">
        <v>144</v>
      </c>
      <c r="D15" s="84" t="s">
        <v>34</v>
      </c>
      <c r="E15" s="84" t="s">
        <v>284</v>
      </c>
      <c r="F15" s="157" t="s">
        <v>285</v>
      </c>
      <c r="G15" s="158">
        <v>2</v>
      </c>
      <c r="H15" s="34">
        <f t="shared" si="0"/>
        <v>4</v>
      </c>
      <c r="I15" s="159"/>
      <c r="J15" s="12">
        <f t="shared" si="1"/>
        <v>0</v>
      </c>
      <c r="K15" s="1"/>
      <c r="L15" s="1"/>
    </row>
    <row r="16" spans="1:12" ht="36.75" customHeight="1">
      <c r="A16" s="9"/>
      <c r="B16" s="70" t="s">
        <v>28</v>
      </c>
      <c r="C16" s="73" t="s">
        <v>125</v>
      </c>
      <c r="D16" s="73" t="s">
        <v>34</v>
      </c>
      <c r="E16" s="73" t="s">
        <v>215</v>
      </c>
      <c r="F16" s="150" t="s">
        <v>286</v>
      </c>
      <c r="G16" s="187">
        <v>3</v>
      </c>
      <c r="H16" s="25">
        <f t="shared" si="0"/>
        <v>6</v>
      </c>
      <c r="I16" s="18"/>
      <c r="J16" s="14">
        <f t="shared" si="1"/>
        <v>0</v>
      </c>
      <c r="K16" s="1"/>
      <c r="L16" s="1"/>
    </row>
    <row r="17" spans="1:12" s="77" customFormat="1" ht="21" customHeight="1">
      <c r="B17" s="74" t="s">
        <v>126</v>
      </c>
    </row>
    <row r="18" spans="1:12" ht="36.75" customHeight="1">
      <c r="A18" s="9"/>
      <c r="B18" s="112" t="s">
        <v>37</v>
      </c>
      <c r="C18" s="113" t="s">
        <v>127</v>
      </c>
      <c r="D18" s="252" t="s">
        <v>128</v>
      </c>
      <c r="E18" s="113" t="s">
        <v>212</v>
      </c>
      <c r="F18" s="113" t="s">
        <v>287</v>
      </c>
      <c r="G18" s="44">
        <v>3</v>
      </c>
      <c r="H18" s="45">
        <f t="shared" ref="H18:H24" si="6">$H$4/100*G18</f>
        <v>6</v>
      </c>
      <c r="I18" s="16"/>
      <c r="J18" s="12">
        <f t="shared" ref="J18:J24" si="7">I18*H18</f>
        <v>0</v>
      </c>
      <c r="K18" s="1"/>
      <c r="L18" s="1"/>
    </row>
    <row r="19" spans="1:12" ht="36.75" customHeight="1">
      <c r="A19" s="9"/>
      <c r="B19" s="123" t="s">
        <v>37</v>
      </c>
      <c r="C19" s="111" t="s">
        <v>129</v>
      </c>
      <c r="D19" s="253"/>
      <c r="E19" s="111" t="s">
        <v>288</v>
      </c>
      <c r="F19" s="111" t="s">
        <v>289</v>
      </c>
      <c r="G19" s="39">
        <v>0.5</v>
      </c>
      <c r="H19" s="40">
        <f t="shared" si="6"/>
        <v>1</v>
      </c>
      <c r="I19" s="17"/>
      <c r="J19" s="13">
        <f t="shared" si="7"/>
        <v>0</v>
      </c>
      <c r="K19" s="1"/>
      <c r="L19" s="1"/>
    </row>
    <row r="20" spans="1:12" ht="36.75" customHeight="1">
      <c r="A20" s="9"/>
      <c r="B20" s="123" t="s">
        <v>37</v>
      </c>
      <c r="C20" s="111" t="s">
        <v>130</v>
      </c>
      <c r="D20" s="253"/>
      <c r="E20" s="111"/>
      <c r="F20" s="111"/>
      <c r="G20" s="39"/>
      <c r="H20" s="40">
        <f t="shared" si="6"/>
        <v>0</v>
      </c>
      <c r="I20" s="17"/>
      <c r="J20" s="13">
        <f t="shared" si="7"/>
        <v>0</v>
      </c>
      <c r="K20" s="1"/>
      <c r="L20" s="1"/>
    </row>
    <row r="21" spans="1:12" ht="36.75" customHeight="1">
      <c r="A21" s="9"/>
      <c r="B21" s="123" t="s">
        <v>37</v>
      </c>
      <c r="C21" s="111" t="s">
        <v>80</v>
      </c>
      <c r="D21" s="214" t="s">
        <v>131</v>
      </c>
      <c r="E21" s="111" t="s">
        <v>290</v>
      </c>
      <c r="F21" s="111" t="s">
        <v>271</v>
      </c>
      <c r="G21" s="39">
        <v>0.3</v>
      </c>
      <c r="H21" s="40">
        <f t="shared" si="6"/>
        <v>0.6</v>
      </c>
      <c r="I21" s="17"/>
      <c r="J21" s="13">
        <f t="shared" si="7"/>
        <v>0</v>
      </c>
      <c r="K21" s="1"/>
      <c r="L21" s="1"/>
    </row>
    <row r="22" spans="1:12" ht="36.75" customHeight="1">
      <c r="A22" s="9"/>
      <c r="B22" s="123" t="s">
        <v>37</v>
      </c>
      <c r="C22" s="111" t="s">
        <v>132</v>
      </c>
      <c r="D22" s="214" t="s">
        <v>13</v>
      </c>
      <c r="E22" s="111"/>
      <c r="F22" s="111"/>
      <c r="G22" s="39"/>
      <c r="H22" s="40">
        <f t="shared" si="6"/>
        <v>0</v>
      </c>
      <c r="I22" s="17"/>
      <c r="J22" s="13">
        <f t="shared" si="7"/>
        <v>0</v>
      </c>
      <c r="K22" s="1"/>
      <c r="L22" s="1"/>
    </row>
    <row r="23" spans="1:12" ht="36.75" customHeight="1">
      <c r="A23" s="9"/>
      <c r="B23" s="123" t="s">
        <v>37</v>
      </c>
      <c r="C23" s="111" t="s">
        <v>133</v>
      </c>
      <c r="D23" s="214" t="s">
        <v>13</v>
      </c>
      <c r="E23" s="111" t="s">
        <v>291</v>
      </c>
      <c r="F23" s="111" t="s">
        <v>241</v>
      </c>
      <c r="G23" s="39">
        <v>0.6</v>
      </c>
      <c r="H23" s="40">
        <f t="shared" si="6"/>
        <v>1.2</v>
      </c>
      <c r="I23" s="17"/>
      <c r="J23" s="13">
        <f t="shared" si="7"/>
        <v>0</v>
      </c>
      <c r="K23" s="1"/>
      <c r="L23" s="1"/>
    </row>
    <row r="24" spans="1:12" ht="36.75" customHeight="1">
      <c r="A24" s="9"/>
      <c r="B24" s="62" t="s">
        <v>145</v>
      </c>
      <c r="C24" s="125" t="s">
        <v>50</v>
      </c>
      <c r="D24" s="125" t="s">
        <v>13</v>
      </c>
      <c r="E24" s="125"/>
      <c r="F24" s="125"/>
      <c r="G24" s="125"/>
      <c r="H24" s="51">
        <f t="shared" si="6"/>
        <v>0</v>
      </c>
      <c r="I24" s="18"/>
      <c r="J24" s="14">
        <f t="shared" si="7"/>
        <v>0</v>
      </c>
      <c r="K24" s="1"/>
      <c r="L24" s="1"/>
    </row>
    <row r="25" spans="1:12" ht="21.75" customHeight="1">
      <c r="A25" s="77"/>
      <c r="B25" s="74" t="s">
        <v>146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12" ht="29.25" customHeight="1">
      <c r="A26" s="9"/>
      <c r="B26" s="161" t="s">
        <v>49</v>
      </c>
      <c r="C26" s="162" t="s">
        <v>147</v>
      </c>
      <c r="D26" s="163" t="s">
        <v>13</v>
      </c>
      <c r="E26" s="164" t="s">
        <v>292</v>
      </c>
      <c r="F26" s="165" t="s">
        <v>293</v>
      </c>
      <c r="G26" s="165">
        <v>3</v>
      </c>
      <c r="H26" s="160">
        <f t="shared" si="0"/>
        <v>6</v>
      </c>
      <c r="I26" s="18"/>
      <c r="J26" s="14">
        <f t="shared" si="1"/>
        <v>0</v>
      </c>
      <c r="K26" s="1"/>
      <c r="L26" s="1"/>
    </row>
    <row r="27" spans="1:12" ht="15.75" customHeight="1">
      <c r="C27" s="38"/>
      <c r="D27" s="38"/>
      <c r="E27" s="38"/>
      <c r="F27" s="38"/>
      <c r="G27" s="38"/>
      <c r="H27" s="209"/>
      <c r="I27" s="1"/>
      <c r="J27" s="1"/>
      <c r="K27" s="1"/>
      <c r="L27" s="1"/>
    </row>
    <row r="28" spans="1:12" s="3" customFormat="1" ht="15.75" customHeight="1">
      <c r="B28" s="2"/>
      <c r="C28" s="26" t="s">
        <v>51</v>
      </c>
      <c r="D28" s="26"/>
      <c r="E28" s="26"/>
      <c r="F28" s="27" t="s">
        <v>52</v>
      </c>
      <c r="G28" s="28">
        <f>SUM(G5:G27)</f>
        <v>99.999999999999986</v>
      </c>
      <c r="H28" s="29">
        <f>SUM(H5:H27)</f>
        <v>199.99999999999997</v>
      </c>
      <c r="I28" s="1"/>
      <c r="J28" s="30">
        <f>SUM(J5:J27)</f>
        <v>0</v>
      </c>
      <c r="K28" s="1"/>
      <c r="L28" s="1"/>
    </row>
    <row r="29" spans="1:12" s="3" customFormat="1" ht="15.75" customHeight="1">
      <c r="B29" s="2"/>
      <c r="D29" s="209"/>
      <c r="F29" s="31"/>
      <c r="H29" s="209"/>
      <c r="K29" s="1"/>
      <c r="L29" s="1"/>
    </row>
    <row r="30" spans="1:12" s="3" customFormat="1" ht="30" customHeight="1">
      <c r="B30" s="2"/>
      <c r="C30" s="243" t="s">
        <v>87</v>
      </c>
      <c r="D30" s="243"/>
      <c r="E30" s="243"/>
      <c r="F30" s="1"/>
      <c r="G30" s="1"/>
      <c r="H30" s="58"/>
      <c r="I30" s="1"/>
      <c r="J30" s="1"/>
      <c r="K30" s="1"/>
      <c r="L30" s="1"/>
    </row>
    <row r="31" spans="1:12" ht="15.75" customHeight="1">
      <c r="C31" s="229" t="s">
        <v>54</v>
      </c>
      <c r="D31" s="230"/>
      <c r="E31" s="231"/>
      <c r="F31" s="61" t="s">
        <v>55</v>
      </c>
      <c r="G31" s="61">
        <f>100-G28</f>
        <v>0</v>
      </c>
      <c r="H31" s="58"/>
      <c r="I31" s="1"/>
      <c r="J31" s="1"/>
      <c r="K31" s="1"/>
      <c r="L31" s="1"/>
    </row>
    <row r="32" spans="1:12" ht="32.25" customHeight="1">
      <c r="C32" s="232" t="s">
        <v>148</v>
      </c>
      <c r="D32" s="233"/>
      <c r="E32" s="234"/>
      <c r="F32" s="1"/>
      <c r="G32" s="1"/>
      <c r="H32" s="58"/>
      <c r="I32" s="1"/>
      <c r="J32" s="1"/>
      <c r="K32" s="1"/>
      <c r="L32" s="1"/>
    </row>
    <row r="33" spans="2:12" ht="30.75" customHeight="1">
      <c r="C33" s="232" t="s">
        <v>149</v>
      </c>
      <c r="D33" s="233"/>
      <c r="E33" s="234"/>
      <c r="F33" s="1"/>
      <c r="G33" s="1"/>
      <c r="H33" s="58"/>
      <c r="I33" s="1"/>
      <c r="J33" s="1"/>
      <c r="K33" s="1"/>
      <c r="L33" s="1"/>
    </row>
    <row r="34" spans="2:12" ht="45" customHeight="1">
      <c r="C34" s="232" t="s">
        <v>150</v>
      </c>
      <c r="D34" s="233"/>
      <c r="E34" s="234"/>
      <c r="F34" s="1"/>
      <c r="G34" s="1"/>
      <c r="H34" s="58"/>
      <c r="I34" s="1"/>
      <c r="J34" s="1"/>
      <c r="K34" s="1"/>
      <c r="L34" s="1"/>
    </row>
    <row r="35" spans="2:12" ht="25.5" customHeight="1">
      <c r="C35" s="232" t="s">
        <v>151</v>
      </c>
      <c r="D35" s="233"/>
      <c r="E35" s="234"/>
      <c r="F35" s="1"/>
      <c r="G35" s="1"/>
      <c r="H35" s="58"/>
      <c r="I35" s="1"/>
      <c r="J35" s="1"/>
      <c r="K35" s="1"/>
      <c r="L35" s="1"/>
    </row>
    <row r="36" spans="2:12" ht="46.5" customHeight="1">
      <c r="C36" s="226" t="s">
        <v>152</v>
      </c>
      <c r="D36" s="227"/>
      <c r="E36" s="228"/>
      <c r="F36" s="1"/>
      <c r="G36" s="1"/>
      <c r="H36" s="58"/>
      <c r="I36" s="1"/>
      <c r="J36" s="1"/>
      <c r="K36" s="1"/>
      <c r="L36" s="1"/>
    </row>
    <row r="37" spans="2:12">
      <c r="B37" s="15"/>
      <c r="C37" s="1"/>
      <c r="D37" s="58"/>
      <c r="E37" s="1"/>
      <c r="F37" s="1"/>
      <c r="G37" s="1"/>
      <c r="H37" s="58"/>
      <c r="I37" s="1"/>
      <c r="J37" s="1"/>
      <c r="K37" s="1"/>
      <c r="L37" s="1"/>
    </row>
    <row r="38" spans="2:12">
      <c r="B38" s="15"/>
      <c r="C38" s="1"/>
      <c r="D38" s="58"/>
      <c r="E38" s="1"/>
      <c r="F38" s="1"/>
      <c r="G38" s="1"/>
      <c r="H38" s="58"/>
      <c r="I38" s="1"/>
      <c r="J38" s="1"/>
      <c r="K38" s="1"/>
      <c r="L38" s="1"/>
    </row>
    <row r="39" spans="2:12">
      <c r="B39" s="15"/>
      <c r="C39" s="1"/>
      <c r="D39" s="58"/>
      <c r="E39" s="1"/>
      <c r="F39" s="1"/>
      <c r="K39" s="1"/>
      <c r="L39" s="1"/>
    </row>
  </sheetData>
  <mergeCells count="9">
    <mergeCell ref="C34:E34"/>
    <mergeCell ref="C35:E35"/>
    <mergeCell ref="C36:E36"/>
    <mergeCell ref="B1:D2"/>
    <mergeCell ref="D18:D20"/>
    <mergeCell ref="C30:E30"/>
    <mergeCell ref="C31:E31"/>
    <mergeCell ref="C32:E32"/>
    <mergeCell ref="C33:E3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D9F43-D5F6-43B6-B62E-FC47B4E88B9B}">
  <dimension ref="A1:L25"/>
  <sheetViews>
    <sheetView topLeftCell="A8" workbookViewId="0">
      <selection activeCell="G22" sqref="G22"/>
    </sheetView>
  </sheetViews>
  <sheetFormatPr defaultRowHeight="15.75"/>
  <cols>
    <col min="1" max="1" width="9.140625" style="3"/>
    <col min="2" max="2" width="13.28515625" style="2" customWidth="1"/>
    <col min="3" max="3" width="42.28515625" style="9" customWidth="1"/>
    <col min="4" max="4" width="36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 ht="15.75" customHeight="1">
      <c r="A1" s="1"/>
      <c r="B1" s="78" t="s">
        <v>153</v>
      </c>
      <c r="C1" s="78"/>
      <c r="D1" s="203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79"/>
      <c r="C2" s="79"/>
      <c r="D2" s="204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154</v>
      </c>
      <c r="C4" s="10"/>
      <c r="D4" s="10"/>
      <c r="E4" s="10"/>
      <c r="F4" s="10"/>
      <c r="G4" s="10"/>
      <c r="H4" s="63">
        <v>100</v>
      </c>
      <c r="I4" s="11"/>
      <c r="J4" s="1"/>
      <c r="K4" s="1"/>
      <c r="L4" s="1"/>
    </row>
    <row r="5" spans="1:12" ht="15.75" customHeight="1">
      <c r="A5" s="9"/>
      <c r="B5" s="169" t="s">
        <v>11</v>
      </c>
      <c r="C5" s="215" t="s">
        <v>155</v>
      </c>
      <c r="D5" s="254" t="s">
        <v>156</v>
      </c>
      <c r="E5" s="215" t="s">
        <v>294</v>
      </c>
      <c r="F5" s="175" t="s">
        <v>295</v>
      </c>
      <c r="G5" s="66">
        <v>57</v>
      </c>
      <c r="H5" s="45">
        <f t="shared" ref="H5:H11" si="0">$H$4/100*G5</f>
        <v>57</v>
      </c>
      <c r="I5" s="55"/>
      <c r="J5" s="12">
        <f t="shared" ref="J5:J11" si="1">I5*H5</f>
        <v>0</v>
      </c>
      <c r="K5" s="1"/>
      <c r="L5" s="1"/>
    </row>
    <row r="6" spans="1:12" ht="15.75" customHeight="1">
      <c r="A6" s="9"/>
      <c r="B6" s="170" t="s">
        <v>11</v>
      </c>
      <c r="C6" s="216" t="s">
        <v>157</v>
      </c>
      <c r="D6" s="255"/>
      <c r="E6" s="216" t="s">
        <v>296</v>
      </c>
      <c r="F6" s="176" t="s">
        <v>297</v>
      </c>
      <c r="G6" s="67">
        <v>30</v>
      </c>
      <c r="H6" s="40">
        <f t="shared" si="0"/>
        <v>30</v>
      </c>
      <c r="I6" s="42"/>
      <c r="J6" s="13">
        <f t="shared" si="1"/>
        <v>0</v>
      </c>
      <c r="K6" s="1"/>
      <c r="L6" s="1"/>
    </row>
    <row r="7" spans="1:12" ht="35.25" customHeight="1">
      <c r="A7" s="9"/>
      <c r="B7" s="170" t="s">
        <v>11</v>
      </c>
      <c r="C7" s="216" t="s">
        <v>158</v>
      </c>
      <c r="D7" s="216" t="s">
        <v>13</v>
      </c>
      <c r="E7" s="216" t="s">
        <v>298</v>
      </c>
      <c r="F7" s="176" t="s">
        <v>299</v>
      </c>
      <c r="G7" s="67">
        <v>0.5</v>
      </c>
      <c r="H7" s="40">
        <f t="shared" si="0"/>
        <v>0.5</v>
      </c>
      <c r="I7" s="42"/>
      <c r="J7" s="13">
        <f t="shared" si="1"/>
        <v>0</v>
      </c>
      <c r="K7" s="1"/>
      <c r="L7" s="1"/>
    </row>
    <row r="8" spans="1:12" ht="35.25" customHeight="1">
      <c r="A8" s="9"/>
      <c r="B8" s="170" t="s">
        <v>11</v>
      </c>
      <c r="C8" s="216" t="s">
        <v>159</v>
      </c>
      <c r="D8" s="216" t="s">
        <v>300</v>
      </c>
      <c r="E8" s="216" t="s">
        <v>301</v>
      </c>
      <c r="F8" s="176" t="s">
        <v>276</v>
      </c>
      <c r="G8" s="67">
        <v>4</v>
      </c>
      <c r="H8" s="40">
        <f t="shared" si="0"/>
        <v>4</v>
      </c>
      <c r="I8" s="42"/>
      <c r="J8" s="13">
        <f t="shared" si="1"/>
        <v>0</v>
      </c>
      <c r="K8" s="1"/>
      <c r="L8" s="1"/>
    </row>
    <row r="9" spans="1:12" ht="35.25" customHeight="1">
      <c r="A9" s="9"/>
      <c r="B9" s="170" t="s">
        <v>11</v>
      </c>
      <c r="C9" s="216" t="s">
        <v>302</v>
      </c>
      <c r="D9" s="216" t="s">
        <v>13</v>
      </c>
      <c r="E9" s="216" t="s">
        <v>303</v>
      </c>
      <c r="F9" s="176" t="s">
        <v>304</v>
      </c>
      <c r="G9" s="67">
        <v>5</v>
      </c>
      <c r="H9" s="40">
        <f t="shared" si="0"/>
        <v>5</v>
      </c>
      <c r="I9" s="42"/>
      <c r="J9" s="13">
        <f t="shared" si="1"/>
        <v>0</v>
      </c>
      <c r="K9" s="1"/>
      <c r="L9" s="1"/>
    </row>
    <row r="10" spans="1:12" ht="56.25" customHeight="1">
      <c r="A10" s="9"/>
      <c r="B10" s="170" t="s">
        <v>11</v>
      </c>
      <c r="C10" s="216" t="s">
        <v>161</v>
      </c>
      <c r="D10" s="174">
        <v>2E-3</v>
      </c>
      <c r="E10" s="216" t="s">
        <v>305</v>
      </c>
      <c r="F10" s="176" t="s">
        <v>306</v>
      </c>
      <c r="G10" s="67">
        <v>0.2</v>
      </c>
      <c r="H10" s="40">
        <f t="shared" si="0"/>
        <v>0.2</v>
      </c>
      <c r="I10" s="42"/>
      <c r="J10" s="13">
        <f t="shared" si="1"/>
        <v>0</v>
      </c>
      <c r="K10" s="1"/>
      <c r="L10" s="1"/>
    </row>
    <row r="11" spans="1:12" ht="56.25" customHeight="1">
      <c r="A11" s="9"/>
      <c r="B11" s="171" t="s">
        <v>11</v>
      </c>
      <c r="C11" s="172" t="s">
        <v>162</v>
      </c>
      <c r="D11" s="173">
        <v>0.03</v>
      </c>
      <c r="E11" s="172" t="s">
        <v>189</v>
      </c>
      <c r="F11" s="177" t="s">
        <v>307</v>
      </c>
      <c r="G11" s="68">
        <v>3</v>
      </c>
      <c r="H11" s="51">
        <f t="shared" si="0"/>
        <v>3</v>
      </c>
      <c r="I11" s="52"/>
      <c r="J11" s="14">
        <f t="shared" si="1"/>
        <v>0</v>
      </c>
      <c r="K11" s="1"/>
      <c r="L11" s="1"/>
    </row>
    <row r="12" spans="1:12" ht="15.75" customHeight="1">
      <c r="A12" s="9"/>
      <c r="B12" s="74" t="s">
        <v>164</v>
      </c>
      <c r="H12" s="9"/>
      <c r="I12" s="9"/>
    </row>
    <row r="13" spans="1:12" ht="15.75" customHeight="1">
      <c r="A13" s="9"/>
      <c r="B13" s="53" t="s">
        <v>18</v>
      </c>
      <c r="C13" s="54" t="s">
        <v>80</v>
      </c>
      <c r="D13" s="54" t="s">
        <v>15</v>
      </c>
      <c r="E13" s="54" t="s">
        <v>270</v>
      </c>
      <c r="F13" s="54" t="s">
        <v>231</v>
      </c>
      <c r="G13" s="44">
        <v>0.3</v>
      </c>
      <c r="H13" s="195">
        <f t="shared" ref="H13:H14" si="2">$H$4/100*G13</f>
        <v>0.3</v>
      </c>
      <c r="I13" s="16"/>
      <c r="J13" s="12">
        <f t="shared" ref="J13:J14" si="3">I13*H13</f>
        <v>0</v>
      </c>
      <c r="K13" s="1"/>
      <c r="L13" s="1"/>
    </row>
    <row r="14" spans="1:12" ht="40.5" customHeight="1">
      <c r="A14" s="9"/>
      <c r="B14" s="56" t="s">
        <v>82</v>
      </c>
      <c r="C14" s="35" t="s">
        <v>165</v>
      </c>
      <c r="D14" s="76">
        <v>1E-3</v>
      </c>
      <c r="E14" s="35"/>
      <c r="F14" s="35"/>
      <c r="G14" s="50"/>
      <c r="H14" s="196">
        <f t="shared" si="2"/>
        <v>0</v>
      </c>
      <c r="I14" s="18"/>
      <c r="J14" s="14">
        <f t="shared" si="3"/>
        <v>0</v>
      </c>
      <c r="K14" s="1"/>
      <c r="L14" s="1"/>
    </row>
    <row r="15" spans="1:12" ht="15.75" customHeight="1">
      <c r="C15" s="38"/>
      <c r="D15" s="38"/>
      <c r="E15" s="38"/>
      <c r="F15" s="38"/>
      <c r="G15" s="38"/>
      <c r="H15" s="209"/>
      <c r="I15" s="1"/>
      <c r="J15" s="1"/>
      <c r="K15" s="1"/>
      <c r="L15" s="1"/>
    </row>
    <row r="16" spans="1:12" s="3" customFormat="1" ht="15.75" customHeight="1">
      <c r="B16" s="2"/>
      <c r="C16" s="26" t="s">
        <v>51</v>
      </c>
      <c r="D16" s="26"/>
      <c r="E16" s="26"/>
      <c r="F16" s="27" t="s">
        <v>52</v>
      </c>
      <c r="G16" s="28">
        <f>SUM(G5:G15)</f>
        <v>100</v>
      </c>
      <c r="H16" s="29">
        <f>SUM(H5:H15)</f>
        <v>100</v>
      </c>
      <c r="I16" s="1"/>
      <c r="J16" s="30">
        <f>SUM(J5:J15)</f>
        <v>0</v>
      </c>
      <c r="K16" s="1"/>
      <c r="L16" s="1"/>
    </row>
    <row r="17" spans="2:12" s="3" customFormat="1" ht="15.75" customHeight="1">
      <c r="B17" s="2"/>
      <c r="D17" s="209"/>
      <c r="F17" s="31"/>
      <c r="H17" s="209"/>
      <c r="K17" s="1"/>
      <c r="L17" s="1"/>
    </row>
    <row r="18" spans="2:12" s="3" customFormat="1" ht="30" customHeight="1">
      <c r="B18" s="2"/>
      <c r="C18" s="256" t="s">
        <v>166</v>
      </c>
      <c r="D18" s="256"/>
      <c r="E18" s="256"/>
      <c r="F18" s="1"/>
      <c r="G18" s="1"/>
      <c r="H18" s="58"/>
      <c r="I18" s="1"/>
      <c r="J18" s="1"/>
      <c r="K18" s="1"/>
      <c r="L18" s="1"/>
    </row>
    <row r="19" spans="2:12" s="3" customFormat="1" ht="30" customHeight="1">
      <c r="B19" s="2"/>
      <c r="C19" s="256" t="s">
        <v>167</v>
      </c>
      <c r="D19" s="256"/>
      <c r="E19" s="256"/>
      <c r="F19" s="1"/>
      <c r="G19" s="1"/>
      <c r="H19" s="58"/>
      <c r="I19" s="1"/>
      <c r="J19" s="1"/>
      <c r="K19" s="1"/>
      <c r="L19" s="1"/>
    </row>
    <row r="20" spans="2:12" ht="15.75" customHeight="1">
      <c r="C20" s="229" t="s">
        <v>54</v>
      </c>
      <c r="D20" s="230"/>
      <c r="E20" s="231"/>
      <c r="F20" s="61" t="s">
        <v>108</v>
      </c>
      <c r="G20" s="61">
        <f>100-G16</f>
        <v>0</v>
      </c>
      <c r="H20" s="58"/>
      <c r="I20" s="1"/>
      <c r="J20" s="1"/>
      <c r="K20" s="1"/>
      <c r="L20" s="1"/>
    </row>
    <row r="21" spans="2:12" ht="32.25" customHeight="1">
      <c r="C21" s="232" t="s">
        <v>168</v>
      </c>
      <c r="D21" s="233"/>
      <c r="E21" s="234"/>
      <c r="F21" s="1"/>
      <c r="G21" s="1"/>
      <c r="H21" s="58"/>
      <c r="I21" s="1"/>
      <c r="J21" s="1"/>
      <c r="K21" s="1"/>
      <c r="L21" s="1"/>
    </row>
    <row r="22" spans="2:12" ht="29.25" customHeight="1">
      <c r="C22" s="226" t="s">
        <v>169</v>
      </c>
      <c r="D22" s="227"/>
      <c r="E22" s="228"/>
      <c r="F22" s="1"/>
      <c r="G22" s="1"/>
      <c r="H22" s="58"/>
      <c r="I22" s="1"/>
      <c r="J22" s="1"/>
      <c r="K22" s="1"/>
      <c r="L22" s="1"/>
    </row>
    <row r="23" spans="2:12">
      <c r="B23" s="15"/>
      <c r="C23" s="1"/>
      <c r="D23" s="58"/>
      <c r="E23" s="1"/>
      <c r="F23" s="1"/>
      <c r="G23" s="1"/>
      <c r="H23" s="58"/>
      <c r="I23" s="1"/>
      <c r="J23" s="1"/>
      <c r="K23" s="1"/>
      <c r="L23" s="1"/>
    </row>
    <row r="24" spans="2:12">
      <c r="B24" s="15"/>
      <c r="C24" s="1"/>
      <c r="D24" s="58"/>
      <c r="E24" s="1"/>
      <c r="F24" s="1"/>
      <c r="G24" s="1"/>
      <c r="H24" s="58"/>
      <c r="I24" s="1"/>
      <c r="J24" s="1"/>
      <c r="K24" s="1"/>
      <c r="L24" s="1"/>
    </row>
    <row r="25" spans="2:12">
      <c r="B25" s="15"/>
      <c r="C25" s="1"/>
      <c r="D25" s="58"/>
      <c r="E25" s="1"/>
      <c r="F25" s="1"/>
      <c r="L25" s="1"/>
    </row>
  </sheetData>
  <mergeCells count="6">
    <mergeCell ref="C22:E22"/>
    <mergeCell ref="D5:D6"/>
    <mergeCell ref="C18:E18"/>
    <mergeCell ref="C19:E19"/>
    <mergeCell ref="C20:E20"/>
    <mergeCell ref="C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AA24-859C-4504-AC4B-90F8D4D26691}">
  <dimension ref="A1:L39"/>
  <sheetViews>
    <sheetView workbookViewId="0">
      <selection activeCell="N18" sqref="N18"/>
    </sheetView>
  </sheetViews>
  <sheetFormatPr defaultRowHeight="15.75"/>
  <cols>
    <col min="1" max="1" width="9.140625" style="3"/>
    <col min="2" max="2" width="13.28515625" style="2" customWidth="1"/>
    <col min="3" max="3" width="54.140625" style="9" customWidth="1"/>
    <col min="4" max="4" width="47.85546875" style="133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62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128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10</v>
      </c>
      <c r="C4" s="10"/>
      <c r="D4" s="129"/>
      <c r="E4" s="10"/>
      <c r="F4" s="10"/>
      <c r="G4" s="10"/>
      <c r="H4" s="63">
        <v>100</v>
      </c>
      <c r="I4" s="11"/>
      <c r="J4" s="1"/>
      <c r="K4" s="1"/>
      <c r="L4" s="1"/>
    </row>
    <row r="5" spans="1:12" ht="32.25" customHeight="1">
      <c r="A5" s="9"/>
      <c r="B5" s="85" t="s">
        <v>11</v>
      </c>
      <c r="C5" s="86" t="s">
        <v>12</v>
      </c>
      <c r="D5" s="130" t="s">
        <v>13</v>
      </c>
      <c r="E5" s="86"/>
      <c r="F5" s="87"/>
      <c r="G5" s="67"/>
      <c r="H5" s="40">
        <f t="shared" ref="H5:H25" si="0">$H$4/100*G5</f>
        <v>0</v>
      </c>
      <c r="I5" s="41"/>
      <c r="J5" s="42">
        <f t="shared" ref="J5:J19" si="1">I5*H5</f>
        <v>0</v>
      </c>
      <c r="K5" s="1"/>
      <c r="L5" s="1"/>
    </row>
    <row r="6" spans="1:12" ht="15.75" customHeight="1">
      <c r="A6" s="9"/>
      <c r="B6" s="88" t="s">
        <v>11</v>
      </c>
      <c r="C6" s="89" t="s">
        <v>14</v>
      </c>
      <c r="D6" s="131" t="s">
        <v>15</v>
      </c>
      <c r="E6" s="89"/>
      <c r="F6" s="90"/>
      <c r="G6" s="67"/>
      <c r="H6" s="40">
        <f t="shared" si="0"/>
        <v>0</v>
      </c>
      <c r="I6" s="41"/>
      <c r="J6" s="42">
        <f t="shared" si="1"/>
        <v>0</v>
      </c>
      <c r="K6" s="1"/>
      <c r="L6" s="1"/>
    </row>
    <row r="7" spans="1:12" ht="33" customHeight="1">
      <c r="A7" s="9"/>
      <c r="B7" s="91" t="s">
        <v>11</v>
      </c>
      <c r="C7" s="92" t="s">
        <v>16</v>
      </c>
      <c r="D7" s="132" t="s">
        <v>13</v>
      </c>
      <c r="E7" s="92"/>
      <c r="F7" s="93"/>
      <c r="G7" s="67"/>
      <c r="H7" s="40">
        <f t="shared" si="0"/>
        <v>0</v>
      </c>
      <c r="I7" s="41"/>
      <c r="J7" s="42">
        <f t="shared" si="1"/>
        <v>0</v>
      </c>
      <c r="K7" s="1"/>
      <c r="L7" s="1"/>
    </row>
    <row r="8" spans="1:12" ht="15.75" customHeight="1">
      <c r="A8" s="9"/>
      <c r="B8" s="9" t="s">
        <v>17</v>
      </c>
      <c r="H8" s="9"/>
      <c r="I8" s="9"/>
    </row>
    <row r="9" spans="1:12" ht="15.75" customHeight="1">
      <c r="A9" s="9"/>
      <c r="B9" s="94" t="s">
        <v>18</v>
      </c>
      <c r="C9" s="205" t="s">
        <v>19</v>
      </c>
      <c r="D9" s="241" t="s">
        <v>63</v>
      </c>
      <c r="E9" s="205"/>
      <c r="F9" s="95"/>
      <c r="G9" s="67"/>
      <c r="H9" s="40">
        <f t="shared" si="0"/>
        <v>0</v>
      </c>
      <c r="I9" s="42"/>
      <c r="J9" s="42">
        <f t="shared" si="1"/>
        <v>0</v>
      </c>
      <c r="K9" s="1"/>
      <c r="L9" s="1"/>
    </row>
    <row r="10" spans="1:12" ht="21" customHeight="1">
      <c r="A10" s="9"/>
      <c r="B10" s="96" t="s">
        <v>18</v>
      </c>
      <c r="C10" s="206" t="s">
        <v>21</v>
      </c>
      <c r="D10" s="242"/>
      <c r="E10" s="206"/>
      <c r="F10" s="97"/>
      <c r="G10" s="67"/>
      <c r="H10" s="40">
        <f t="shared" si="0"/>
        <v>0</v>
      </c>
      <c r="I10" s="42"/>
      <c r="J10" s="42">
        <f t="shared" si="1"/>
        <v>0</v>
      </c>
      <c r="K10" s="1"/>
      <c r="L10" s="1"/>
    </row>
    <row r="11" spans="1:12" ht="17.25" customHeight="1">
      <c r="A11" s="9"/>
      <c r="B11" s="96" t="s">
        <v>18</v>
      </c>
      <c r="C11" s="206" t="s">
        <v>22</v>
      </c>
      <c r="D11" s="208" t="s">
        <v>23</v>
      </c>
      <c r="E11" s="206"/>
      <c r="F11" s="97"/>
      <c r="G11" s="67"/>
      <c r="H11" s="40">
        <f t="shared" si="0"/>
        <v>0</v>
      </c>
      <c r="I11" s="42"/>
      <c r="J11" s="42">
        <f t="shared" si="1"/>
        <v>0</v>
      </c>
      <c r="K11" s="1"/>
      <c r="L11" s="1"/>
    </row>
    <row r="12" spans="1:12" ht="30" customHeight="1">
      <c r="A12" s="9"/>
      <c r="B12" s="96" t="s">
        <v>18</v>
      </c>
      <c r="C12" s="206" t="s">
        <v>24</v>
      </c>
      <c r="D12" s="208" t="s">
        <v>64</v>
      </c>
      <c r="E12" s="206"/>
      <c r="F12" s="97"/>
      <c r="G12" s="67"/>
      <c r="H12" s="40">
        <f t="shared" si="0"/>
        <v>0</v>
      </c>
      <c r="I12" s="42"/>
      <c r="J12" s="42">
        <f t="shared" si="1"/>
        <v>0</v>
      </c>
      <c r="K12" s="1"/>
      <c r="L12" s="1"/>
    </row>
    <row r="13" spans="1:12" ht="26.25" customHeight="1">
      <c r="A13" s="9"/>
      <c r="B13" s="98" t="s">
        <v>18</v>
      </c>
      <c r="C13" s="207" t="s">
        <v>65</v>
      </c>
      <c r="D13" s="134" t="s">
        <v>66</v>
      </c>
      <c r="E13" s="207"/>
      <c r="F13" s="99"/>
      <c r="G13" s="67"/>
      <c r="H13" s="40">
        <f t="shared" si="0"/>
        <v>0</v>
      </c>
      <c r="I13" s="42"/>
      <c r="J13" s="42">
        <f t="shared" si="1"/>
        <v>0</v>
      </c>
      <c r="K13" s="1"/>
      <c r="L13" s="1"/>
    </row>
    <row r="14" spans="1:12" s="77" customFormat="1" ht="15.75" customHeight="1">
      <c r="B14" s="100" t="s">
        <v>27</v>
      </c>
      <c r="C14" s="100"/>
      <c r="D14" s="135"/>
      <c r="E14" s="100"/>
      <c r="F14" s="100"/>
      <c r="G14" s="101"/>
      <c r="H14" s="101"/>
      <c r="I14" s="101"/>
      <c r="J14" s="101"/>
    </row>
    <row r="15" spans="1:12" ht="27" customHeight="1">
      <c r="A15" s="9"/>
      <c r="B15" s="102" t="s">
        <v>28</v>
      </c>
      <c r="C15" s="103" t="s">
        <v>29</v>
      </c>
      <c r="D15" s="136" t="s">
        <v>30</v>
      </c>
      <c r="E15" s="103"/>
      <c r="F15" s="104"/>
      <c r="G15" s="67"/>
      <c r="H15" s="40">
        <f t="shared" si="0"/>
        <v>0</v>
      </c>
      <c r="I15" s="42"/>
      <c r="J15" s="42">
        <f t="shared" si="1"/>
        <v>0</v>
      </c>
      <c r="K15" s="1"/>
      <c r="L15" s="1"/>
    </row>
    <row r="16" spans="1:12" ht="24" customHeight="1">
      <c r="A16" s="9"/>
      <c r="B16" s="105" t="s">
        <v>28</v>
      </c>
      <c r="C16" s="106" t="s">
        <v>31</v>
      </c>
      <c r="D16" s="137" t="s">
        <v>13</v>
      </c>
      <c r="E16" s="106"/>
      <c r="F16" s="107"/>
      <c r="G16" s="67"/>
      <c r="H16" s="40">
        <f t="shared" si="0"/>
        <v>0</v>
      </c>
      <c r="I16" s="42"/>
      <c r="J16" s="42">
        <f t="shared" si="1"/>
        <v>0</v>
      </c>
      <c r="K16" s="1"/>
      <c r="L16" s="1"/>
    </row>
    <row r="17" spans="1:12" ht="24" customHeight="1">
      <c r="A17" s="9"/>
      <c r="B17" s="105" t="s">
        <v>28</v>
      </c>
      <c r="C17" s="106" t="s">
        <v>67</v>
      </c>
      <c r="D17" s="137" t="s">
        <v>68</v>
      </c>
      <c r="E17" s="106"/>
      <c r="F17" s="107"/>
      <c r="G17" s="67"/>
      <c r="H17" s="40"/>
      <c r="I17" s="42"/>
      <c r="J17" s="42"/>
      <c r="K17" s="1"/>
      <c r="L17" s="1"/>
    </row>
    <row r="18" spans="1:12" ht="18" customHeight="1">
      <c r="A18" s="9"/>
      <c r="B18" s="105" t="s">
        <v>28</v>
      </c>
      <c r="C18" s="106" t="s">
        <v>33</v>
      </c>
      <c r="D18" s="137" t="s">
        <v>34</v>
      </c>
      <c r="E18" s="106"/>
      <c r="F18" s="107"/>
      <c r="G18" s="67"/>
      <c r="H18" s="40">
        <f t="shared" si="0"/>
        <v>0</v>
      </c>
      <c r="I18" s="42"/>
      <c r="J18" s="42">
        <f t="shared" si="1"/>
        <v>0</v>
      </c>
      <c r="K18" s="1"/>
      <c r="L18" s="1"/>
    </row>
    <row r="19" spans="1:12" ht="27.75" customHeight="1">
      <c r="A19" s="9"/>
      <c r="B19" s="108" t="s">
        <v>28</v>
      </c>
      <c r="C19" s="109" t="s">
        <v>35</v>
      </c>
      <c r="D19" s="138" t="s">
        <v>13</v>
      </c>
      <c r="E19" s="109"/>
      <c r="F19" s="110"/>
      <c r="G19" s="67"/>
      <c r="H19" s="40">
        <f t="shared" si="0"/>
        <v>0</v>
      </c>
      <c r="I19" s="42"/>
      <c r="J19" s="42">
        <f t="shared" si="1"/>
        <v>0</v>
      </c>
      <c r="K19" s="1"/>
      <c r="L19" s="1"/>
    </row>
    <row r="20" spans="1:12" ht="36.75" customHeight="1">
      <c r="A20" s="77"/>
      <c r="B20" s="74" t="s">
        <v>42</v>
      </c>
      <c r="C20" s="77"/>
      <c r="D20" s="139"/>
      <c r="E20" s="77"/>
      <c r="F20" s="77"/>
      <c r="G20" s="77"/>
      <c r="H20" s="77"/>
      <c r="I20" s="77"/>
      <c r="J20" s="77"/>
      <c r="K20" s="77"/>
      <c r="L20" s="77"/>
    </row>
    <row r="21" spans="1:12" ht="36.75" customHeight="1">
      <c r="A21" s="9"/>
      <c r="B21" s="112" t="s">
        <v>43</v>
      </c>
      <c r="C21" s="113" t="s">
        <v>44</v>
      </c>
      <c r="D21" s="140" t="s">
        <v>13</v>
      </c>
      <c r="E21" s="113"/>
      <c r="F21" s="114"/>
      <c r="G21" s="67"/>
      <c r="H21" s="40">
        <f t="shared" ref="H21:H24" si="2">$H$4/100*G21</f>
        <v>0</v>
      </c>
      <c r="I21" s="42"/>
      <c r="J21" s="42">
        <f t="shared" ref="J21:J25" si="3">I21*H21</f>
        <v>0</v>
      </c>
      <c r="K21" s="1"/>
      <c r="L21" s="1"/>
    </row>
    <row r="22" spans="1:12" ht="17.25" customHeight="1">
      <c r="A22" s="9"/>
      <c r="B22" s="123" t="s">
        <v>43</v>
      </c>
      <c r="C22" s="111" t="s">
        <v>45</v>
      </c>
      <c r="D22" s="141" t="s">
        <v>46</v>
      </c>
      <c r="E22" s="111"/>
      <c r="F22" s="124"/>
      <c r="G22" s="67"/>
      <c r="H22" s="40">
        <f t="shared" si="2"/>
        <v>0</v>
      </c>
      <c r="I22" s="42"/>
      <c r="J22" s="42">
        <f t="shared" si="3"/>
        <v>0</v>
      </c>
      <c r="K22" s="1"/>
      <c r="L22" s="1"/>
    </row>
    <row r="23" spans="1:12" ht="21.75" customHeight="1">
      <c r="A23" s="9"/>
      <c r="B23" s="123" t="s">
        <v>43</v>
      </c>
      <c r="C23" s="111" t="s">
        <v>47</v>
      </c>
      <c r="D23" s="141"/>
      <c r="E23" s="111"/>
      <c r="F23" s="124"/>
      <c r="G23" s="67"/>
      <c r="H23" s="40">
        <f t="shared" si="2"/>
        <v>0</v>
      </c>
      <c r="I23" s="42"/>
      <c r="J23" s="42">
        <f t="shared" si="3"/>
        <v>0</v>
      </c>
      <c r="K23" s="1"/>
      <c r="L23" s="1"/>
    </row>
    <row r="24" spans="1:12" ht="19.5" customHeight="1">
      <c r="A24" s="9"/>
      <c r="B24" s="123" t="s">
        <v>43</v>
      </c>
      <c r="C24" s="111" t="s">
        <v>48</v>
      </c>
      <c r="D24" s="141"/>
      <c r="E24" s="111"/>
      <c r="F24" s="124"/>
      <c r="G24" s="67"/>
      <c r="H24" s="40">
        <f t="shared" si="2"/>
        <v>0</v>
      </c>
      <c r="I24" s="42"/>
      <c r="J24" s="42">
        <f t="shared" si="3"/>
        <v>0</v>
      </c>
      <c r="K24" s="1"/>
      <c r="L24" s="1"/>
    </row>
    <row r="25" spans="1:12" ht="15.75" customHeight="1">
      <c r="A25" s="9"/>
      <c r="B25" s="62" t="s">
        <v>49</v>
      </c>
      <c r="C25" s="125" t="s">
        <v>50</v>
      </c>
      <c r="D25" s="142" t="s">
        <v>13</v>
      </c>
      <c r="E25" s="125"/>
      <c r="F25" s="126"/>
      <c r="G25" s="127"/>
      <c r="H25" s="40">
        <f t="shared" si="0"/>
        <v>0</v>
      </c>
      <c r="I25" s="42"/>
      <c r="J25" s="42">
        <f t="shared" si="3"/>
        <v>0</v>
      </c>
      <c r="K25" s="1"/>
      <c r="L25" s="1"/>
    </row>
    <row r="26" spans="1:12" ht="15.75" customHeight="1">
      <c r="C26" s="38"/>
      <c r="D26" s="143"/>
      <c r="E26" s="38"/>
      <c r="F26" s="38"/>
      <c r="G26" s="38"/>
      <c r="H26" s="209"/>
      <c r="I26" s="1"/>
      <c r="J26" s="1"/>
      <c r="K26" s="1"/>
      <c r="L26" s="1"/>
    </row>
    <row r="27" spans="1:12" s="3" customFormat="1" ht="15.75" customHeight="1">
      <c r="B27" s="2"/>
      <c r="C27" s="26" t="s">
        <v>51</v>
      </c>
      <c r="D27" s="144"/>
      <c r="E27" s="26"/>
      <c r="F27" s="27" t="s">
        <v>52</v>
      </c>
      <c r="G27" s="28">
        <f>SUM(G5:G26)</f>
        <v>0</v>
      </c>
      <c r="H27" s="29">
        <f>SUM(H5:H26)</f>
        <v>0</v>
      </c>
      <c r="I27" s="1"/>
      <c r="J27" s="30">
        <f>SUM(J5:J26)</f>
        <v>0</v>
      </c>
      <c r="K27" s="1"/>
      <c r="L27" s="1"/>
    </row>
    <row r="28" spans="1:12" s="3" customFormat="1" ht="15.75" customHeight="1">
      <c r="B28" s="2"/>
      <c r="D28" s="145"/>
      <c r="F28" s="31"/>
      <c r="H28" s="209"/>
      <c r="K28" s="1"/>
      <c r="L28" s="1"/>
    </row>
    <row r="29" spans="1:12" s="3" customFormat="1" ht="62.25" customHeight="1">
      <c r="B29" s="2"/>
      <c r="C29" s="235" t="s">
        <v>53</v>
      </c>
      <c r="D29" s="235"/>
      <c r="E29" s="235"/>
      <c r="F29" s="1"/>
      <c r="G29" s="1"/>
      <c r="H29" s="58"/>
      <c r="I29" s="1"/>
      <c r="J29" s="1"/>
      <c r="K29" s="1"/>
      <c r="L29" s="1"/>
    </row>
    <row r="30" spans="1:12" ht="15.75" customHeight="1">
      <c r="C30" s="229" t="s">
        <v>54</v>
      </c>
      <c r="D30" s="230"/>
      <c r="E30" s="231"/>
      <c r="F30" s="61" t="s">
        <v>55</v>
      </c>
      <c r="G30" s="61">
        <f>100-G27</f>
        <v>100</v>
      </c>
      <c r="H30" s="58"/>
      <c r="I30" s="1"/>
      <c r="J30" s="1"/>
      <c r="K30" s="1"/>
      <c r="L30" s="1"/>
    </row>
    <row r="31" spans="1:12" ht="32.25" customHeight="1">
      <c r="C31" s="232" t="s">
        <v>56</v>
      </c>
      <c r="D31" s="233"/>
      <c r="E31" s="234"/>
      <c r="F31" s="1"/>
      <c r="G31" s="1"/>
      <c r="H31" s="58"/>
      <c r="I31" s="1"/>
      <c r="J31" s="1"/>
      <c r="K31" s="1"/>
      <c r="L31" s="1"/>
    </row>
    <row r="32" spans="1:12" ht="15.75" customHeight="1">
      <c r="C32" s="232" t="s">
        <v>57</v>
      </c>
      <c r="D32" s="233"/>
      <c r="E32" s="234"/>
      <c r="F32" s="1"/>
      <c r="G32" s="1"/>
      <c r="H32" s="58"/>
      <c r="I32" s="1"/>
      <c r="J32" s="1"/>
      <c r="K32" s="1"/>
      <c r="L32" s="1"/>
    </row>
    <row r="33" spans="2:12" ht="45" customHeight="1">
      <c r="C33" s="232" t="s">
        <v>58</v>
      </c>
      <c r="D33" s="233"/>
      <c r="E33" s="234"/>
      <c r="F33" s="1"/>
      <c r="G33" s="1"/>
      <c r="H33" s="58"/>
      <c r="I33" s="1"/>
      <c r="J33" s="1"/>
      <c r="K33" s="1"/>
      <c r="L33" s="1"/>
    </row>
    <row r="34" spans="2:12" ht="35.25" customHeight="1">
      <c r="C34" s="232" t="s">
        <v>59</v>
      </c>
      <c r="D34" s="233"/>
      <c r="E34" s="234"/>
      <c r="F34" s="1"/>
      <c r="G34" s="1"/>
      <c r="H34" s="58"/>
      <c r="I34" s="1"/>
      <c r="J34" s="1"/>
      <c r="K34" s="1"/>
      <c r="L34" s="1"/>
    </row>
    <row r="35" spans="2:12" ht="46.5" customHeight="1">
      <c r="C35" s="232" t="s">
        <v>60</v>
      </c>
      <c r="D35" s="233"/>
      <c r="E35" s="234"/>
      <c r="F35" s="1"/>
      <c r="G35" s="1"/>
      <c r="H35" s="58"/>
      <c r="I35" s="1"/>
      <c r="J35" s="1"/>
      <c r="K35" s="1"/>
      <c r="L35" s="1"/>
    </row>
    <row r="36" spans="2:12" ht="25.5" customHeight="1">
      <c r="C36" s="226" t="s">
        <v>61</v>
      </c>
      <c r="D36" s="227"/>
      <c r="E36" s="228"/>
      <c r="F36" s="1"/>
      <c r="G36" s="1"/>
      <c r="H36" s="58"/>
      <c r="I36" s="1"/>
      <c r="J36" s="1"/>
      <c r="K36" s="1"/>
      <c r="L36" s="1"/>
    </row>
    <row r="37" spans="2:12">
      <c r="B37" s="15"/>
      <c r="C37" s="1"/>
      <c r="D37" s="146"/>
      <c r="E37" s="1"/>
      <c r="F37" s="1"/>
      <c r="G37" s="1"/>
      <c r="H37" s="58"/>
      <c r="I37" s="1"/>
      <c r="J37" s="1"/>
      <c r="K37" s="1"/>
      <c r="L37" s="1"/>
    </row>
    <row r="38" spans="2:12">
      <c r="B38" s="15"/>
      <c r="C38" s="1"/>
      <c r="D38" s="146"/>
      <c r="E38" s="1"/>
      <c r="F38" s="1"/>
      <c r="G38" s="1"/>
      <c r="H38" s="58"/>
      <c r="I38" s="1"/>
      <c r="J38" s="1"/>
      <c r="K38" s="1"/>
      <c r="L38" s="1"/>
    </row>
    <row r="39" spans="2:12">
      <c r="B39" s="15"/>
      <c r="C39" s="1"/>
      <c r="D39" s="146"/>
      <c r="E39" s="1"/>
      <c r="F39" s="1"/>
      <c r="K39" s="1"/>
      <c r="L39" s="1"/>
    </row>
  </sheetData>
  <mergeCells count="10">
    <mergeCell ref="C32:E32"/>
    <mergeCell ref="C33:E33"/>
    <mergeCell ref="C34:E34"/>
    <mergeCell ref="C35:E35"/>
    <mergeCell ref="C36:E36"/>
    <mergeCell ref="B1:D2"/>
    <mergeCell ref="D9:D10"/>
    <mergeCell ref="C29:E29"/>
    <mergeCell ref="C30:E30"/>
    <mergeCell ref="C31:E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6302-751B-4BF6-B15F-0BBB5D134A0B}">
  <dimension ref="A1:L27"/>
  <sheetViews>
    <sheetView workbookViewId="0">
      <selection activeCell="O19" sqref="O19"/>
    </sheetView>
  </sheetViews>
  <sheetFormatPr defaultRowHeight="15.75"/>
  <cols>
    <col min="1" max="1" width="9.140625" style="3"/>
    <col min="2" max="2" width="13.28515625" style="2" customWidth="1"/>
    <col min="3" max="3" width="42.28515625" style="9" customWidth="1"/>
    <col min="4" max="4" width="36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69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70</v>
      </c>
      <c r="C4" s="10"/>
      <c r="D4" s="10"/>
      <c r="E4" s="10"/>
      <c r="F4" s="10"/>
      <c r="G4" s="10"/>
      <c r="H4" s="63">
        <v>100</v>
      </c>
      <c r="I4" s="11"/>
      <c r="J4" s="1"/>
      <c r="K4" s="1"/>
      <c r="L4" s="1"/>
    </row>
    <row r="5" spans="1:12" ht="15.75" customHeight="1">
      <c r="A5" s="9"/>
      <c r="B5" s="59" t="s">
        <v>11</v>
      </c>
      <c r="C5" s="60" t="s">
        <v>71</v>
      </c>
      <c r="D5" s="60" t="s">
        <v>72</v>
      </c>
      <c r="E5" s="60"/>
      <c r="F5" s="60"/>
      <c r="G5" s="44"/>
      <c r="H5" s="45">
        <f>$H$4/100*G5</f>
        <v>0</v>
      </c>
      <c r="I5" s="46"/>
      <c r="J5" s="12">
        <f>I5*H5</f>
        <v>0</v>
      </c>
      <c r="K5" s="1"/>
      <c r="L5" s="1"/>
    </row>
    <row r="6" spans="1:12" ht="15.75" customHeight="1">
      <c r="A6" s="9"/>
      <c r="B6" s="47" t="s">
        <v>11</v>
      </c>
      <c r="C6" s="43" t="s">
        <v>31</v>
      </c>
      <c r="D6" s="43" t="s">
        <v>73</v>
      </c>
      <c r="E6" s="43"/>
      <c r="F6" s="43"/>
      <c r="G6" s="39"/>
      <c r="H6" s="40">
        <f t="shared" ref="H6:H15" si="0">$H$4/100*G6</f>
        <v>0</v>
      </c>
      <c r="I6" s="41"/>
      <c r="J6" s="13">
        <f t="shared" ref="J6:J15" si="1">I6*H6</f>
        <v>0</v>
      </c>
      <c r="K6" s="1"/>
      <c r="L6" s="1"/>
    </row>
    <row r="7" spans="1:12" ht="15.75" customHeight="1">
      <c r="A7" s="9"/>
      <c r="B7" s="47" t="s">
        <v>11</v>
      </c>
      <c r="C7" s="43" t="s">
        <v>74</v>
      </c>
      <c r="D7" s="43" t="s">
        <v>75</v>
      </c>
      <c r="E7" s="43"/>
      <c r="F7" s="43"/>
      <c r="G7" s="39"/>
      <c r="H7" s="40">
        <f t="shared" ref="H7:H9" si="2">$H$4/100*G7</f>
        <v>0</v>
      </c>
      <c r="I7" s="41"/>
      <c r="J7" s="13">
        <f t="shared" ref="J7:J9" si="3">I7*H7</f>
        <v>0</v>
      </c>
      <c r="K7" s="1"/>
      <c r="L7" s="1"/>
    </row>
    <row r="8" spans="1:12" ht="15.75" customHeight="1">
      <c r="A8" s="9"/>
      <c r="B8" s="47" t="s">
        <v>11</v>
      </c>
      <c r="C8" s="43" t="s">
        <v>76</v>
      </c>
      <c r="D8" s="244" t="s">
        <v>77</v>
      </c>
      <c r="E8" s="43"/>
      <c r="F8" s="43"/>
      <c r="G8" s="39"/>
      <c r="H8" s="40">
        <f t="shared" si="2"/>
        <v>0</v>
      </c>
      <c r="I8" s="41"/>
      <c r="J8" s="13">
        <f t="shared" si="3"/>
        <v>0</v>
      </c>
      <c r="K8" s="1"/>
      <c r="L8" s="1"/>
    </row>
    <row r="9" spans="1:12" ht="15.75" customHeight="1">
      <c r="A9" s="9"/>
      <c r="B9" s="47" t="s">
        <v>11</v>
      </c>
      <c r="C9" s="43" t="s">
        <v>78</v>
      </c>
      <c r="D9" s="245"/>
      <c r="E9" s="43"/>
      <c r="F9" s="43"/>
      <c r="G9" s="39"/>
      <c r="H9" s="40">
        <f t="shared" si="2"/>
        <v>0</v>
      </c>
      <c r="I9" s="41"/>
      <c r="J9" s="13">
        <f t="shared" si="3"/>
        <v>0</v>
      </c>
      <c r="K9" s="1"/>
      <c r="L9" s="1"/>
    </row>
    <row r="10" spans="1:12" ht="15.75" customHeight="1">
      <c r="A10" s="9"/>
      <c r="B10" s="47" t="s">
        <v>11</v>
      </c>
      <c r="C10" s="43" t="s">
        <v>79</v>
      </c>
      <c r="D10" s="246"/>
      <c r="E10" s="43"/>
      <c r="F10" s="43"/>
      <c r="G10" s="39"/>
      <c r="H10" s="40">
        <f t="shared" ref="H10" si="4">$H$4/100*G10</f>
        <v>0</v>
      </c>
      <c r="I10" s="41"/>
      <c r="J10" s="13">
        <f t="shared" ref="J10" si="5">I10*H10</f>
        <v>0</v>
      </c>
      <c r="K10" s="1"/>
      <c r="L10" s="1"/>
    </row>
    <row r="11" spans="1:12" ht="55.5" customHeight="1">
      <c r="A11" s="9"/>
      <c r="B11" s="48" t="s">
        <v>11</v>
      </c>
      <c r="C11" s="49" t="s">
        <v>44</v>
      </c>
      <c r="D11" s="49" t="s">
        <v>13</v>
      </c>
      <c r="E11" s="49"/>
      <c r="F11" s="49"/>
      <c r="G11" s="50"/>
      <c r="H11" s="51">
        <f t="shared" si="0"/>
        <v>0</v>
      </c>
      <c r="I11" s="75"/>
      <c r="J11" s="14">
        <f t="shared" si="1"/>
        <v>0</v>
      </c>
      <c r="K11" s="1"/>
      <c r="L11" s="1"/>
    </row>
    <row r="12" spans="1:12" ht="15.75" customHeight="1">
      <c r="A12" s="9"/>
      <c r="B12" s="9"/>
      <c r="D12" s="9"/>
      <c r="H12" s="9"/>
      <c r="I12" s="9"/>
    </row>
    <row r="13" spans="1:12" ht="15.75" customHeight="1">
      <c r="A13" s="9"/>
      <c r="B13" s="69" t="s">
        <v>18</v>
      </c>
      <c r="C13" s="71" t="s">
        <v>80</v>
      </c>
      <c r="D13" s="71" t="s">
        <v>81</v>
      </c>
      <c r="E13" s="71"/>
      <c r="F13" s="71"/>
      <c r="G13" s="44"/>
      <c r="H13" s="45">
        <f t="shared" si="0"/>
        <v>0</v>
      </c>
      <c r="I13" s="55"/>
      <c r="J13" s="12">
        <f t="shared" si="1"/>
        <v>0</v>
      </c>
      <c r="K13" s="1"/>
      <c r="L13" s="1"/>
    </row>
    <row r="14" spans="1:12" ht="51" customHeight="1">
      <c r="A14" s="9"/>
      <c r="B14" s="70" t="s">
        <v>82</v>
      </c>
      <c r="C14" s="73" t="s">
        <v>83</v>
      </c>
      <c r="D14" s="147" t="s">
        <v>84</v>
      </c>
      <c r="E14" s="73"/>
      <c r="F14" s="73"/>
      <c r="G14" s="50"/>
      <c r="H14" s="51">
        <f t="shared" si="0"/>
        <v>0</v>
      </c>
      <c r="I14" s="52"/>
      <c r="J14" s="14">
        <f t="shared" si="1"/>
        <v>0</v>
      </c>
      <c r="K14" s="1"/>
      <c r="L14" s="1"/>
    </row>
    <row r="15" spans="1:12" ht="15.75" customHeight="1">
      <c r="A15" s="9"/>
      <c r="B15" s="19" t="s">
        <v>85</v>
      </c>
      <c r="C15" s="20" t="s">
        <v>86</v>
      </c>
      <c r="D15" s="21" t="s">
        <v>13</v>
      </c>
      <c r="E15" s="22"/>
      <c r="F15" s="23"/>
      <c r="G15" s="24"/>
      <c r="H15" s="25">
        <f t="shared" si="0"/>
        <v>0</v>
      </c>
      <c r="I15" s="18"/>
      <c r="J15" s="14">
        <f t="shared" si="1"/>
        <v>0</v>
      </c>
      <c r="K15" s="1"/>
      <c r="L15" s="1"/>
    </row>
    <row r="16" spans="1:12" ht="15.75" customHeight="1">
      <c r="C16" s="38"/>
      <c r="D16" s="38"/>
      <c r="E16" s="38"/>
      <c r="F16" s="38"/>
      <c r="G16" s="38"/>
      <c r="H16" s="209"/>
      <c r="I16" s="1"/>
      <c r="J16" s="1"/>
      <c r="K16" s="1"/>
      <c r="L16" s="1"/>
    </row>
    <row r="17" spans="2:12" s="3" customFormat="1" ht="15.75" customHeight="1">
      <c r="B17" s="2"/>
      <c r="C17" s="26" t="s">
        <v>51</v>
      </c>
      <c r="D17" s="26"/>
      <c r="E17" s="26"/>
      <c r="F17" s="27" t="s">
        <v>52</v>
      </c>
      <c r="G17" s="28">
        <f>SUM(G5:G16)</f>
        <v>0</v>
      </c>
      <c r="H17" s="29">
        <f>SUM(H5:H16)</f>
        <v>0</v>
      </c>
      <c r="I17" s="1"/>
      <c r="J17" s="30">
        <f>SUM(J5:J16)</f>
        <v>0</v>
      </c>
      <c r="K17" s="1"/>
      <c r="L17" s="1"/>
    </row>
    <row r="18" spans="2:12" s="3" customFormat="1" ht="15.75" customHeight="1">
      <c r="B18" s="2"/>
      <c r="D18" s="209"/>
      <c r="F18" s="31"/>
      <c r="H18" s="209"/>
      <c r="K18" s="1"/>
      <c r="L18" s="1"/>
    </row>
    <row r="19" spans="2:12" s="3" customFormat="1" ht="30" customHeight="1">
      <c r="B19" s="2"/>
      <c r="C19" s="243" t="s">
        <v>87</v>
      </c>
      <c r="D19" s="243"/>
      <c r="E19" s="243"/>
      <c r="F19" s="1"/>
      <c r="G19" s="1"/>
      <c r="H19" s="58"/>
      <c r="I19" s="1"/>
      <c r="J19" s="1"/>
      <c r="K19" s="1"/>
      <c r="L19" s="1"/>
    </row>
    <row r="20" spans="2:12" ht="15.75" customHeight="1">
      <c r="C20" s="229" t="s">
        <v>54</v>
      </c>
      <c r="D20" s="230"/>
      <c r="E20" s="231"/>
      <c r="F20" s="61" t="s">
        <v>55</v>
      </c>
      <c r="G20" s="61">
        <f>100-G17</f>
        <v>100</v>
      </c>
      <c r="H20" s="58"/>
      <c r="I20" s="1"/>
      <c r="J20" s="1"/>
      <c r="K20" s="1"/>
      <c r="L20" s="1"/>
    </row>
    <row r="21" spans="2:12" ht="32.25" customHeight="1">
      <c r="C21" s="232" t="s">
        <v>88</v>
      </c>
      <c r="D21" s="233"/>
      <c r="E21" s="234"/>
      <c r="F21" s="1"/>
      <c r="G21" s="1"/>
      <c r="H21" s="58"/>
      <c r="I21" s="1"/>
      <c r="J21" s="1"/>
      <c r="K21" s="1"/>
      <c r="L21" s="1"/>
    </row>
    <row r="22" spans="2:12" ht="15.75" customHeight="1">
      <c r="C22" s="232" t="s">
        <v>57</v>
      </c>
      <c r="D22" s="233"/>
      <c r="E22" s="234"/>
      <c r="F22" s="1"/>
      <c r="G22" s="1"/>
      <c r="H22" s="58"/>
      <c r="I22" s="1"/>
      <c r="J22" s="1"/>
      <c r="K22" s="1"/>
      <c r="L22" s="1"/>
    </row>
    <row r="23" spans="2:12" ht="45" customHeight="1">
      <c r="C23" s="232" t="s">
        <v>89</v>
      </c>
      <c r="D23" s="233"/>
      <c r="E23" s="234"/>
      <c r="F23" s="1"/>
      <c r="G23" s="1"/>
      <c r="H23" s="58"/>
      <c r="I23" s="1"/>
      <c r="J23" s="1"/>
      <c r="K23" s="1"/>
      <c r="L23" s="1"/>
    </row>
    <row r="24" spans="2:12" ht="25.5" customHeight="1">
      <c r="C24" s="226" t="s">
        <v>90</v>
      </c>
      <c r="D24" s="227"/>
      <c r="E24" s="228"/>
      <c r="F24" s="1"/>
      <c r="G24" s="1"/>
      <c r="H24" s="58"/>
      <c r="I24" s="1"/>
      <c r="J24" s="1"/>
      <c r="K24" s="1"/>
      <c r="L24" s="1"/>
    </row>
    <row r="25" spans="2:12">
      <c r="B25" s="15"/>
      <c r="C25" s="1"/>
      <c r="D25" s="58"/>
      <c r="E25" s="1"/>
      <c r="F25" s="1"/>
      <c r="G25" s="1"/>
      <c r="H25" s="58"/>
      <c r="I25" s="1"/>
      <c r="J25" s="1"/>
      <c r="K25" s="1"/>
      <c r="L25" s="1"/>
    </row>
    <row r="26" spans="2:12">
      <c r="B26" s="15"/>
      <c r="C26" s="1"/>
      <c r="D26" s="58"/>
      <c r="E26" s="1"/>
      <c r="F26" s="1"/>
      <c r="G26" s="1"/>
      <c r="H26" s="58"/>
      <c r="I26" s="1"/>
      <c r="J26" s="1"/>
      <c r="K26" s="1"/>
      <c r="L26" s="1"/>
    </row>
    <row r="27" spans="2:12">
      <c r="B27" s="15"/>
      <c r="C27" s="1"/>
      <c r="D27" s="58"/>
      <c r="E27" s="1"/>
      <c r="F27" s="1"/>
      <c r="K27" s="1"/>
      <c r="L27" s="1"/>
    </row>
  </sheetData>
  <mergeCells count="8">
    <mergeCell ref="C22:E22"/>
    <mergeCell ref="C23:E23"/>
    <mergeCell ref="C24:E24"/>
    <mergeCell ref="C21:E21"/>
    <mergeCell ref="B1:D2"/>
    <mergeCell ref="C19:E19"/>
    <mergeCell ref="C20:E20"/>
    <mergeCell ref="D8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898D-9FB0-4373-9EDF-790E006C8FF8}">
  <dimension ref="A1:L45"/>
  <sheetViews>
    <sheetView topLeftCell="C30" workbookViewId="0">
      <selection activeCell="F49" sqref="F49"/>
    </sheetView>
  </sheetViews>
  <sheetFormatPr defaultRowHeight="15.75"/>
  <cols>
    <col min="1" max="1" width="9.140625" style="3"/>
    <col min="2" max="2" width="13.28515625" style="2" customWidth="1"/>
    <col min="3" max="3" width="42.28515625" style="9" customWidth="1"/>
    <col min="4" max="4" width="36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91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92</v>
      </c>
      <c r="C4" s="10"/>
      <c r="D4" s="10"/>
      <c r="E4" s="10"/>
      <c r="F4" s="10"/>
      <c r="G4" s="10"/>
      <c r="H4" s="63">
        <v>100</v>
      </c>
      <c r="I4" s="11"/>
      <c r="J4" s="1"/>
      <c r="K4" s="1"/>
      <c r="L4" s="1"/>
    </row>
    <row r="5" spans="1:12" ht="15.75" customHeight="1">
      <c r="A5" s="9"/>
      <c r="B5" s="178" t="s">
        <v>11</v>
      </c>
      <c r="C5" s="179" t="s">
        <v>93</v>
      </c>
      <c r="D5" s="179" t="s">
        <v>72</v>
      </c>
      <c r="E5" s="179"/>
      <c r="F5" s="180"/>
      <c r="G5" s="66"/>
      <c r="H5" s="45">
        <f>$H$4/100*G5</f>
        <v>0</v>
      </c>
      <c r="I5" s="46"/>
      <c r="J5" s="12">
        <f>I5*H5</f>
        <v>0</v>
      </c>
      <c r="K5" s="1"/>
      <c r="L5" s="1"/>
    </row>
    <row r="6" spans="1:12" ht="15.75" customHeight="1">
      <c r="A6" s="9"/>
      <c r="B6" s="181" t="s">
        <v>11</v>
      </c>
      <c r="C6" s="211" t="s">
        <v>94</v>
      </c>
      <c r="D6" s="211" t="s">
        <v>95</v>
      </c>
      <c r="E6" s="211"/>
      <c r="F6" s="182"/>
      <c r="G6" s="67"/>
      <c r="H6" s="40">
        <f t="shared" ref="H6:H13" si="0">$H$4/100*G6</f>
        <v>0</v>
      </c>
      <c r="I6" s="41"/>
      <c r="J6" s="13">
        <f t="shared" ref="J6:J13" si="1">I6*H6</f>
        <v>0</v>
      </c>
      <c r="K6" s="1"/>
      <c r="L6" s="1"/>
    </row>
    <row r="7" spans="1:12" ht="15.75" customHeight="1">
      <c r="A7" s="9"/>
      <c r="B7" s="181" t="s">
        <v>11</v>
      </c>
      <c r="C7" s="211" t="s">
        <v>96</v>
      </c>
      <c r="D7" s="211" t="s">
        <v>97</v>
      </c>
      <c r="E7" s="211"/>
      <c r="F7" s="182"/>
      <c r="G7" s="67"/>
      <c r="H7" s="40">
        <f t="shared" si="0"/>
        <v>0</v>
      </c>
      <c r="I7" s="41"/>
      <c r="J7" s="13">
        <f t="shared" si="1"/>
        <v>0</v>
      </c>
      <c r="K7" s="1"/>
      <c r="L7" s="1"/>
    </row>
    <row r="8" spans="1:12" ht="15.75" customHeight="1">
      <c r="A8" s="9"/>
      <c r="B8" s="181" t="s">
        <v>11</v>
      </c>
      <c r="C8" s="211" t="s">
        <v>98</v>
      </c>
      <c r="D8" s="251" t="s">
        <v>77</v>
      </c>
      <c r="E8" s="211"/>
      <c r="F8" s="182"/>
      <c r="G8" s="67"/>
      <c r="H8" s="40">
        <f t="shared" si="0"/>
        <v>0</v>
      </c>
      <c r="I8" s="41"/>
      <c r="J8" s="13">
        <f t="shared" si="1"/>
        <v>0</v>
      </c>
      <c r="K8" s="1"/>
      <c r="L8" s="1"/>
    </row>
    <row r="9" spans="1:12" ht="36" customHeight="1">
      <c r="A9" s="9"/>
      <c r="B9" s="181" t="s">
        <v>11</v>
      </c>
      <c r="C9" s="211" t="s">
        <v>99</v>
      </c>
      <c r="D9" s="251"/>
      <c r="E9" s="211"/>
      <c r="F9" s="182"/>
      <c r="G9" s="67"/>
      <c r="H9" s="40">
        <f t="shared" si="0"/>
        <v>0</v>
      </c>
      <c r="I9" s="41"/>
      <c r="J9" s="13">
        <f t="shared" si="1"/>
        <v>0</v>
      </c>
      <c r="K9" s="1"/>
      <c r="L9" s="1"/>
    </row>
    <row r="10" spans="1:12" ht="15.75" customHeight="1">
      <c r="A10" s="9"/>
      <c r="B10" s="181" t="s">
        <v>11</v>
      </c>
      <c r="C10" s="211" t="s">
        <v>80</v>
      </c>
      <c r="D10" s="211" t="s">
        <v>15</v>
      </c>
      <c r="E10" s="211"/>
      <c r="F10" s="182"/>
      <c r="G10" s="67"/>
      <c r="H10" s="40">
        <f t="shared" si="0"/>
        <v>0</v>
      </c>
      <c r="I10" s="41"/>
      <c r="J10" s="13">
        <f t="shared" si="1"/>
        <v>0</v>
      </c>
      <c r="K10" s="1"/>
      <c r="L10" s="1"/>
    </row>
    <row r="11" spans="1:12" ht="55.5" customHeight="1">
      <c r="A11" s="9"/>
      <c r="B11" s="181" t="s">
        <v>11</v>
      </c>
      <c r="C11" s="211" t="s">
        <v>100</v>
      </c>
      <c r="D11" s="211" t="s">
        <v>13</v>
      </c>
      <c r="E11" s="211"/>
      <c r="F11" s="182"/>
      <c r="G11" s="68"/>
      <c r="H11" s="51">
        <f t="shared" si="0"/>
        <v>0</v>
      </c>
      <c r="I11" s="75"/>
      <c r="J11" s="14">
        <f t="shared" si="1"/>
        <v>0</v>
      </c>
      <c r="K11" s="1"/>
      <c r="L11" s="1"/>
    </row>
    <row r="12" spans="1:12" ht="15.75" customHeight="1">
      <c r="A12" s="9"/>
      <c r="B12" s="181" t="s">
        <v>11</v>
      </c>
      <c r="C12" s="211" t="s">
        <v>101</v>
      </c>
      <c r="D12" s="211" t="s">
        <v>75</v>
      </c>
      <c r="E12" s="211"/>
      <c r="F12" s="182"/>
      <c r="G12" s="66"/>
      <c r="H12" s="45">
        <f t="shared" si="0"/>
        <v>0</v>
      </c>
      <c r="I12" s="55"/>
      <c r="J12" s="12">
        <f t="shared" si="1"/>
        <v>0</v>
      </c>
      <c r="K12" s="1"/>
      <c r="L12" s="1"/>
    </row>
    <row r="13" spans="1:12" ht="51" customHeight="1">
      <c r="A13" s="9"/>
      <c r="B13" s="183" t="s">
        <v>11</v>
      </c>
      <c r="C13" s="184" t="s">
        <v>102</v>
      </c>
      <c r="D13" s="185" t="s">
        <v>103</v>
      </c>
      <c r="E13" s="184"/>
      <c r="F13" s="186"/>
      <c r="G13" s="68"/>
      <c r="H13" s="51">
        <f t="shared" si="0"/>
        <v>0</v>
      </c>
      <c r="I13" s="52"/>
      <c r="J13" s="14">
        <f t="shared" si="1"/>
        <v>0</v>
      </c>
      <c r="K13" s="1"/>
      <c r="L13" s="1"/>
    </row>
    <row r="14" spans="1:12" ht="15.75" customHeight="1">
      <c r="C14" s="38"/>
      <c r="D14" s="38"/>
      <c r="E14" s="38"/>
      <c r="F14" s="38"/>
      <c r="G14" s="38"/>
      <c r="H14" s="209"/>
      <c r="I14" s="1"/>
      <c r="J14" s="1"/>
      <c r="K14" s="1"/>
      <c r="L14" s="1"/>
    </row>
    <row r="15" spans="1:12" s="3" customFormat="1" ht="15.75" customHeight="1">
      <c r="B15" s="2"/>
      <c r="C15" s="26" t="s">
        <v>51</v>
      </c>
      <c r="D15" s="26"/>
      <c r="E15" s="26"/>
      <c r="F15" s="27" t="s">
        <v>52</v>
      </c>
      <c r="G15" s="28">
        <f>SUM(G5:G14)</f>
        <v>0</v>
      </c>
      <c r="H15" s="29">
        <f>SUM(H5:H14)</f>
        <v>0</v>
      </c>
      <c r="I15" s="1"/>
      <c r="J15" s="30">
        <f>SUM(J5:J14)</f>
        <v>0</v>
      </c>
      <c r="K15" s="1"/>
      <c r="L15" s="1"/>
    </row>
    <row r="16" spans="1:12" s="3" customFormat="1" ht="15.75" customHeight="1">
      <c r="B16" s="2"/>
      <c r="D16" s="209"/>
      <c r="F16" s="31"/>
      <c r="H16" s="209"/>
      <c r="K16" s="1"/>
      <c r="L16" s="1"/>
    </row>
    <row r="17" spans="1:12" s="3" customFormat="1" ht="30" customHeight="1">
      <c r="B17" s="2"/>
      <c r="C17" s="243"/>
      <c r="D17" s="243"/>
      <c r="E17" s="243"/>
      <c r="F17" s="1"/>
      <c r="G17" s="1"/>
      <c r="H17" s="58"/>
      <c r="I17" s="1"/>
      <c r="J17" s="1"/>
      <c r="K17" s="1"/>
      <c r="L17" s="1"/>
    </row>
    <row r="18" spans="1:12" ht="15.75" customHeight="1">
      <c r="C18" s="229" t="s">
        <v>54</v>
      </c>
      <c r="D18" s="230"/>
      <c r="E18" s="231"/>
      <c r="F18" s="61" t="s">
        <v>55</v>
      </c>
      <c r="G18" s="61">
        <f>100-G15</f>
        <v>100</v>
      </c>
      <c r="H18" s="58"/>
      <c r="I18" s="1"/>
      <c r="J18" s="1"/>
      <c r="K18" s="1"/>
      <c r="L18" s="1"/>
    </row>
    <row r="19" spans="1:12" ht="32.25" customHeight="1">
      <c r="C19" s="226" t="s">
        <v>104</v>
      </c>
      <c r="D19" s="227"/>
      <c r="E19" s="228"/>
      <c r="F19" s="1"/>
      <c r="G19" s="1"/>
      <c r="H19" s="58"/>
      <c r="I19" s="1"/>
      <c r="J19" s="1"/>
      <c r="K19" s="1"/>
      <c r="L19" s="1"/>
    </row>
    <row r="20" spans="1:12">
      <c r="B20" s="15"/>
      <c r="C20" s="1"/>
      <c r="D20" s="58"/>
      <c r="E20" s="1"/>
      <c r="F20" s="1"/>
      <c r="G20" s="1"/>
      <c r="H20" s="58"/>
      <c r="I20" s="1"/>
      <c r="J20" s="1"/>
      <c r="K20" s="1"/>
      <c r="L20" s="1"/>
    </row>
    <row r="21" spans="1:12">
      <c r="B21" s="15"/>
      <c r="C21" s="1"/>
      <c r="D21" s="58"/>
      <c r="E21" s="1"/>
      <c r="F21" s="1"/>
      <c r="G21" s="1"/>
      <c r="H21" s="58"/>
      <c r="I21" s="1"/>
      <c r="J21" s="1"/>
      <c r="K21" s="1"/>
      <c r="L21" s="1"/>
    </row>
    <row r="22" spans="1:12">
      <c r="B22" s="15"/>
      <c r="C22" s="1"/>
      <c r="D22" s="58"/>
      <c r="E22" s="1"/>
      <c r="F22" s="1"/>
      <c r="K22" s="1"/>
      <c r="L22" s="1"/>
    </row>
    <row r="24" spans="1:12" ht="15.75" customHeight="1">
      <c r="A24" s="1"/>
      <c r="B24" s="236" t="s">
        <v>105</v>
      </c>
      <c r="C24" s="236"/>
      <c r="D24" s="236"/>
      <c r="E24" s="1"/>
      <c r="F24" s="1"/>
      <c r="G24" s="1"/>
      <c r="H24" s="58"/>
      <c r="I24" s="1"/>
      <c r="J24" s="1"/>
      <c r="K24" s="1"/>
      <c r="L24" s="1"/>
    </row>
    <row r="25" spans="1:12" ht="15.75" customHeight="1">
      <c r="A25" s="1"/>
      <c r="B25" s="237"/>
      <c r="C25" s="237"/>
      <c r="D25" s="237"/>
      <c r="E25" s="1"/>
      <c r="F25" s="1"/>
      <c r="G25" s="1"/>
      <c r="H25" s="58"/>
      <c r="I25" s="1"/>
      <c r="J25" s="1"/>
      <c r="K25" s="1"/>
      <c r="L25" s="1"/>
    </row>
    <row r="26" spans="1:12" ht="23.25">
      <c r="B26" s="4" t="s">
        <v>1</v>
      </c>
      <c r="C26" s="5" t="s">
        <v>2</v>
      </c>
      <c r="D26" s="6" t="s">
        <v>3</v>
      </c>
      <c r="E26" s="5" t="s">
        <v>4</v>
      </c>
      <c r="F26" s="5" t="s">
        <v>5</v>
      </c>
      <c r="G26" s="6" t="s">
        <v>6</v>
      </c>
      <c r="H26" s="57" t="s">
        <v>7</v>
      </c>
      <c r="I26" s="7" t="s">
        <v>8</v>
      </c>
      <c r="J26" s="8" t="s">
        <v>9</v>
      </c>
      <c r="K26" s="1"/>
      <c r="L26" s="1"/>
    </row>
    <row r="27" spans="1:12">
      <c r="B27" s="74" t="s">
        <v>92</v>
      </c>
      <c r="C27" s="10"/>
      <c r="D27" s="10"/>
      <c r="E27" s="10"/>
      <c r="F27" s="10"/>
      <c r="G27" s="10"/>
      <c r="H27" s="63">
        <v>100</v>
      </c>
      <c r="I27" s="11"/>
      <c r="J27" s="1"/>
      <c r="K27" s="1"/>
      <c r="L27" s="1"/>
    </row>
    <row r="28" spans="1:12" ht="17.25">
      <c r="A28" s="9"/>
      <c r="B28" s="178" t="s">
        <v>11</v>
      </c>
      <c r="C28" s="179" t="s">
        <v>93</v>
      </c>
      <c r="D28" s="179" t="s">
        <v>72</v>
      </c>
      <c r="E28" s="179"/>
      <c r="F28" s="180"/>
      <c r="G28" s="66"/>
      <c r="H28" s="45">
        <f>$H$4/100*G28</f>
        <v>0</v>
      </c>
      <c r="I28" s="46"/>
      <c r="J28" s="12">
        <f>I28*H28</f>
        <v>0</v>
      </c>
      <c r="K28" s="1"/>
      <c r="L28" s="1"/>
    </row>
    <row r="29" spans="1:12" ht="17.25">
      <c r="A29" s="9"/>
      <c r="B29" s="181" t="s">
        <v>11</v>
      </c>
      <c r="C29" s="211" t="s">
        <v>94</v>
      </c>
      <c r="D29" s="211" t="s">
        <v>95</v>
      </c>
      <c r="E29" s="211"/>
      <c r="F29" s="182"/>
      <c r="G29" s="67"/>
      <c r="H29" s="40">
        <f t="shared" ref="H29:H32" si="2">$H$4/100*G29</f>
        <v>0</v>
      </c>
      <c r="I29" s="41"/>
      <c r="J29" s="13">
        <f t="shared" ref="J29:J32" si="3">I29*H29</f>
        <v>0</v>
      </c>
      <c r="K29" s="1"/>
      <c r="L29" s="1"/>
    </row>
    <row r="30" spans="1:12" ht="36">
      <c r="A30" s="9"/>
      <c r="B30" s="181" t="s">
        <v>11</v>
      </c>
      <c r="C30" s="211" t="s">
        <v>106</v>
      </c>
      <c r="D30" s="211" t="s">
        <v>68</v>
      </c>
      <c r="E30" s="211"/>
      <c r="F30" s="182"/>
      <c r="G30" s="67"/>
      <c r="H30" s="40">
        <f t="shared" si="2"/>
        <v>0</v>
      </c>
      <c r="I30" s="41"/>
      <c r="J30" s="13">
        <f t="shared" si="3"/>
        <v>0</v>
      </c>
      <c r="K30" s="1"/>
      <c r="L30" s="1"/>
    </row>
    <row r="31" spans="1:12" ht="17.25">
      <c r="A31" s="9"/>
      <c r="B31" s="181" t="s">
        <v>11</v>
      </c>
      <c r="C31" s="211" t="s">
        <v>101</v>
      </c>
      <c r="D31" s="211" t="s">
        <v>75</v>
      </c>
      <c r="E31" s="211"/>
      <c r="F31" s="182"/>
      <c r="G31" s="66"/>
      <c r="H31" s="45">
        <f t="shared" si="2"/>
        <v>0</v>
      </c>
      <c r="I31" s="55"/>
      <c r="J31" s="12">
        <f t="shared" si="3"/>
        <v>0</v>
      </c>
      <c r="K31" s="1"/>
      <c r="L31" s="1"/>
    </row>
    <row r="32" spans="1:12" ht="17.25">
      <c r="A32" s="9"/>
      <c r="B32" s="183" t="s">
        <v>11</v>
      </c>
      <c r="C32" s="184" t="s">
        <v>102</v>
      </c>
      <c r="D32" s="185" t="s">
        <v>103</v>
      </c>
      <c r="E32" s="184"/>
      <c r="F32" s="186"/>
      <c r="G32" s="68"/>
      <c r="H32" s="51">
        <f t="shared" si="2"/>
        <v>0</v>
      </c>
      <c r="I32" s="52"/>
      <c r="J32" s="14">
        <f t="shared" si="3"/>
        <v>0</v>
      </c>
      <c r="K32" s="1"/>
      <c r="L32" s="1"/>
    </row>
    <row r="33" spans="1:12">
      <c r="B33" s="74" t="s">
        <v>107</v>
      </c>
      <c r="C33" s="10"/>
      <c r="D33" s="10"/>
      <c r="E33" s="10"/>
      <c r="F33" s="10"/>
      <c r="G33" s="10"/>
      <c r="H33" s="10"/>
      <c r="I33" s="11"/>
      <c r="J33" s="1"/>
      <c r="K33" s="1"/>
      <c r="L33" s="1"/>
    </row>
    <row r="34" spans="1:12" ht="17.25">
      <c r="A34" s="9"/>
      <c r="B34" s="69" t="s">
        <v>18</v>
      </c>
      <c r="C34" s="71" t="s">
        <v>96</v>
      </c>
      <c r="D34" s="71" t="s">
        <v>97</v>
      </c>
      <c r="E34" s="71"/>
      <c r="F34" s="148"/>
      <c r="G34" s="67"/>
      <c r="H34" s="40">
        <f t="shared" ref="H34:H38" si="4">$H$4/100*G34</f>
        <v>0</v>
      </c>
      <c r="I34" s="41"/>
      <c r="J34" s="13">
        <f t="shared" ref="J34:J38" si="5">I34*H34</f>
        <v>0</v>
      </c>
      <c r="K34" s="1"/>
      <c r="L34" s="1"/>
    </row>
    <row r="35" spans="1:12" ht="17.25">
      <c r="A35" s="9"/>
      <c r="B35" s="72" t="s">
        <v>18</v>
      </c>
      <c r="C35" s="212" t="s">
        <v>98</v>
      </c>
      <c r="D35" s="250" t="s">
        <v>77</v>
      </c>
      <c r="E35" s="212"/>
      <c r="F35" s="149"/>
      <c r="G35" s="67"/>
      <c r="H35" s="40">
        <f t="shared" si="4"/>
        <v>0</v>
      </c>
      <c r="I35" s="41"/>
      <c r="J35" s="13">
        <f t="shared" si="5"/>
        <v>0</v>
      </c>
      <c r="K35" s="1"/>
      <c r="L35" s="1"/>
    </row>
    <row r="36" spans="1:12" ht="17.25">
      <c r="A36" s="9"/>
      <c r="B36" s="72" t="s">
        <v>18</v>
      </c>
      <c r="C36" s="212" t="s">
        <v>99</v>
      </c>
      <c r="D36" s="250"/>
      <c r="E36" s="212"/>
      <c r="F36" s="149"/>
      <c r="G36" s="67"/>
      <c r="H36" s="40">
        <f t="shared" si="4"/>
        <v>0</v>
      </c>
      <c r="I36" s="41"/>
      <c r="J36" s="13">
        <f t="shared" si="5"/>
        <v>0</v>
      </c>
      <c r="K36" s="1"/>
      <c r="L36" s="1"/>
    </row>
    <row r="37" spans="1:12" ht="17.25">
      <c r="A37" s="9"/>
      <c r="B37" s="72" t="s">
        <v>18</v>
      </c>
      <c r="C37" s="212" t="s">
        <v>80</v>
      </c>
      <c r="D37" s="212" t="s">
        <v>15</v>
      </c>
      <c r="E37" s="212"/>
      <c r="F37" s="149"/>
      <c r="G37" s="67"/>
      <c r="H37" s="40">
        <f t="shared" si="4"/>
        <v>0</v>
      </c>
      <c r="I37" s="41"/>
      <c r="J37" s="13">
        <f t="shared" si="5"/>
        <v>0</v>
      </c>
      <c r="K37" s="1"/>
      <c r="L37" s="1"/>
    </row>
    <row r="38" spans="1:12" ht="17.25">
      <c r="A38" s="9"/>
      <c r="B38" s="70" t="s">
        <v>18</v>
      </c>
      <c r="C38" s="73" t="s">
        <v>100</v>
      </c>
      <c r="D38" s="73" t="s">
        <v>13</v>
      </c>
      <c r="E38" s="73"/>
      <c r="F38" s="150"/>
      <c r="G38" s="68"/>
      <c r="H38" s="51">
        <f t="shared" si="4"/>
        <v>0</v>
      </c>
      <c r="I38" s="75"/>
      <c r="J38" s="14">
        <f t="shared" si="5"/>
        <v>0</v>
      </c>
      <c r="K38" s="1"/>
      <c r="L38" s="1"/>
    </row>
    <row r="39" spans="1:12">
      <c r="C39" s="38"/>
      <c r="D39" s="38"/>
      <c r="E39" s="38"/>
      <c r="F39" s="38"/>
      <c r="G39" s="38"/>
      <c r="H39" s="209"/>
      <c r="I39" s="1"/>
      <c r="J39" s="1"/>
      <c r="K39" s="1"/>
      <c r="L39" s="1"/>
    </row>
    <row r="40" spans="1:12" ht="36">
      <c r="C40" s="26" t="s">
        <v>51</v>
      </c>
      <c r="D40" s="26"/>
      <c r="E40" s="26"/>
      <c r="F40" s="27" t="s">
        <v>52</v>
      </c>
      <c r="G40" s="28">
        <f>SUM(G28:G39)</f>
        <v>0</v>
      </c>
      <c r="H40" s="29">
        <f>SUM(H28:H39)</f>
        <v>0</v>
      </c>
      <c r="I40" s="1"/>
      <c r="J40" s="30">
        <f>SUM(J28:J39)</f>
        <v>0</v>
      </c>
      <c r="K40" s="1"/>
      <c r="L40" s="1"/>
    </row>
    <row r="41" spans="1:12">
      <c r="C41" s="3"/>
      <c r="D41" s="209"/>
      <c r="E41" s="3"/>
      <c r="F41" s="31"/>
      <c r="G41" s="3"/>
      <c r="H41" s="209"/>
      <c r="J41" s="3"/>
      <c r="K41" s="1"/>
      <c r="L41" s="1"/>
    </row>
    <row r="42" spans="1:12">
      <c r="C42" s="243"/>
      <c r="D42" s="243"/>
      <c r="E42" s="243"/>
      <c r="F42" s="1"/>
      <c r="G42" s="1"/>
      <c r="H42" s="58"/>
      <c r="I42" s="1"/>
      <c r="J42" s="1"/>
      <c r="K42" s="1"/>
      <c r="L42" s="1"/>
    </row>
    <row r="43" spans="1:12" ht="16.5">
      <c r="C43" s="229" t="s">
        <v>54</v>
      </c>
      <c r="D43" s="230"/>
      <c r="E43" s="231"/>
      <c r="F43" s="61" t="s">
        <v>108</v>
      </c>
      <c r="G43" s="61">
        <f>100-G40</f>
        <v>100</v>
      </c>
      <c r="H43" s="58"/>
      <c r="I43" s="1"/>
      <c r="J43" s="1"/>
      <c r="K43" s="1"/>
      <c r="L43" s="1"/>
    </row>
    <row r="44" spans="1:12">
      <c r="C44" s="232" t="s">
        <v>109</v>
      </c>
      <c r="D44" s="233"/>
      <c r="E44" s="234"/>
      <c r="F44" s="1"/>
      <c r="G44" s="1"/>
      <c r="H44" s="58"/>
      <c r="I44" s="1"/>
      <c r="J44" s="1"/>
      <c r="K44" s="1"/>
      <c r="L44" s="1"/>
    </row>
    <row r="45" spans="1:12" ht="32.25" customHeight="1">
      <c r="B45" s="15"/>
      <c r="C45" s="247" t="s">
        <v>110</v>
      </c>
      <c r="D45" s="248"/>
      <c r="E45" s="249"/>
      <c r="F45" s="1"/>
      <c r="G45" s="1"/>
      <c r="H45" s="58"/>
      <c r="I45" s="1"/>
      <c r="J45" s="1"/>
      <c r="K45" s="1"/>
      <c r="L45" s="1"/>
    </row>
  </sheetData>
  <mergeCells count="11">
    <mergeCell ref="D8:D9"/>
    <mergeCell ref="B1:D2"/>
    <mergeCell ref="C17:E17"/>
    <mergeCell ref="C18:E18"/>
    <mergeCell ref="C19:E19"/>
    <mergeCell ref="C45:E45"/>
    <mergeCell ref="B24:D25"/>
    <mergeCell ref="C42:E42"/>
    <mergeCell ref="C43:E43"/>
    <mergeCell ref="C44:E44"/>
    <mergeCell ref="D35:D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BB5F-7763-4628-9B66-E5D3D9DAA299}">
  <dimension ref="A1:L31"/>
  <sheetViews>
    <sheetView workbookViewId="0">
      <selection activeCell="C12" sqref="C12"/>
    </sheetView>
  </sheetViews>
  <sheetFormatPr defaultRowHeight="15.75"/>
  <cols>
    <col min="1" max="1" width="9.140625" style="3"/>
    <col min="2" max="2" width="13.28515625" style="2" customWidth="1"/>
    <col min="3" max="3" width="42.28515625" style="9" customWidth="1"/>
    <col min="4" max="4" width="36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111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70</v>
      </c>
      <c r="C4" s="10"/>
      <c r="D4" s="10"/>
      <c r="E4" s="10"/>
      <c r="F4" s="10"/>
      <c r="G4" s="10"/>
      <c r="H4" s="63">
        <v>100</v>
      </c>
      <c r="I4" s="11"/>
      <c r="J4" s="1"/>
      <c r="K4" s="1"/>
      <c r="L4" s="1"/>
    </row>
    <row r="5" spans="1:12" ht="15.75" customHeight="1">
      <c r="A5" s="9"/>
      <c r="B5" s="59" t="s">
        <v>11</v>
      </c>
      <c r="C5" s="60" t="s">
        <v>71</v>
      </c>
      <c r="D5" s="60" t="s">
        <v>72</v>
      </c>
      <c r="E5" s="60"/>
      <c r="F5" s="60"/>
      <c r="G5" s="44"/>
      <c r="H5" s="45">
        <f>$H$4/100*G5</f>
        <v>0</v>
      </c>
      <c r="I5" s="46"/>
      <c r="J5" s="12">
        <f>I5*H5</f>
        <v>0</v>
      </c>
      <c r="K5" s="1"/>
      <c r="L5" s="1"/>
    </row>
    <row r="6" spans="1:12" ht="15.75" customHeight="1">
      <c r="A6" s="9"/>
      <c r="B6" s="59" t="s">
        <v>11</v>
      </c>
      <c r="C6" s="60" t="s">
        <v>112</v>
      </c>
      <c r="D6" s="60" t="s">
        <v>13</v>
      </c>
      <c r="E6" s="60"/>
      <c r="F6" s="60"/>
      <c r="G6" s="44"/>
      <c r="H6" s="45">
        <f>$H$4/100*G6</f>
        <v>0</v>
      </c>
      <c r="I6" s="46"/>
      <c r="J6" s="12">
        <f>I6*H6</f>
        <v>0</v>
      </c>
      <c r="K6" s="1"/>
      <c r="L6" s="1"/>
    </row>
    <row r="7" spans="1:12" ht="15.75" customHeight="1">
      <c r="A7" s="9"/>
      <c r="B7" s="59" t="s">
        <v>11</v>
      </c>
      <c r="C7" s="60" t="s">
        <v>113</v>
      </c>
      <c r="D7" s="60" t="s">
        <v>13</v>
      </c>
      <c r="E7" s="60"/>
      <c r="F7" s="60"/>
      <c r="G7" s="44"/>
      <c r="H7" s="45">
        <f>$H$4/100*G7</f>
        <v>0</v>
      </c>
      <c r="I7" s="46"/>
      <c r="J7" s="12">
        <f>I7*H7</f>
        <v>0</v>
      </c>
      <c r="K7" s="1"/>
      <c r="L7" s="1"/>
    </row>
    <row r="8" spans="1:12" ht="15.75" customHeight="1">
      <c r="A8" s="9"/>
      <c r="B8" s="47" t="s">
        <v>11</v>
      </c>
      <c r="C8" s="43" t="s">
        <v>31</v>
      </c>
      <c r="D8" s="43" t="s">
        <v>73</v>
      </c>
      <c r="E8" s="43"/>
      <c r="F8" s="43"/>
      <c r="G8" s="39"/>
      <c r="H8" s="40">
        <f t="shared" ref="H8:H19" si="0">$H$4/100*G8</f>
        <v>0</v>
      </c>
      <c r="I8" s="41"/>
      <c r="J8" s="13">
        <f t="shared" ref="J8:J19" si="1">I8*H8</f>
        <v>0</v>
      </c>
      <c r="K8" s="1"/>
      <c r="L8" s="1"/>
    </row>
    <row r="9" spans="1:12" ht="15.75" customHeight="1">
      <c r="A9" s="9"/>
      <c r="B9" s="47" t="s">
        <v>11</v>
      </c>
      <c r="C9" s="43" t="s">
        <v>74</v>
      </c>
      <c r="D9" s="43" t="s">
        <v>75</v>
      </c>
      <c r="E9" s="43"/>
      <c r="F9" s="43"/>
      <c r="G9" s="39"/>
      <c r="H9" s="40">
        <f t="shared" si="0"/>
        <v>0</v>
      </c>
      <c r="I9" s="41"/>
      <c r="J9" s="13">
        <f t="shared" si="1"/>
        <v>0</v>
      </c>
      <c r="K9" s="1"/>
      <c r="L9" s="1"/>
    </row>
    <row r="10" spans="1:12" ht="15.75" customHeight="1">
      <c r="A10" s="9"/>
      <c r="B10" s="47" t="s">
        <v>11</v>
      </c>
      <c r="C10" s="43" t="s">
        <v>76</v>
      </c>
      <c r="D10" s="244" t="s">
        <v>77</v>
      </c>
      <c r="E10" s="43"/>
      <c r="F10" s="43"/>
      <c r="G10" s="39"/>
      <c r="H10" s="40">
        <f t="shared" si="0"/>
        <v>0</v>
      </c>
      <c r="I10" s="41"/>
      <c r="J10" s="13">
        <f t="shared" si="1"/>
        <v>0</v>
      </c>
      <c r="K10" s="1"/>
      <c r="L10" s="1"/>
    </row>
    <row r="11" spans="1:12" ht="15.75" customHeight="1">
      <c r="A11" s="9"/>
      <c r="B11" s="47" t="s">
        <v>11</v>
      </c>
      <c r="C11" s="43" t="s">
        <v>78</v>
      </c>
      <c r="D11" s="245"/>
      <c r="E11" s="43"/>
      <c r="F11" s="43"/>
      <c r="G11" s="39"/>
      <c r="H11" s="40">
        <f t="shared" si="0"/>
        <v>0</v>
      </c>
      <c r="I11" s="41"/>
      <c r="J11" s="13">
        <f t="shared" si="1"/>
        <v>0</v>
      </c>
      <c r="K11" s="1"/>
      <c r="L11" s="1"/>
    </row>
    <row r="12" spans="1:12" ht="15.75" customHeight="1">
      <c r="A12" s="9"/>
      <c r="B12" s="47" t="s">
        <v>11</v>
      </c>
      <c r="C12" s="43" t="s">
        <v>79</v>
      </c>
      <c r="D12" s="246"/>
      <c r="E12" s="43"/>
      <c r="F12" s="43"/>
      <c r="G12" s="39"/>
      <c r="H12" s="40">
        <f t="shared" si="0"/>
        <v>0</v>
      </c>
      <c r="I12" s="41"/>
      <c r="J12" s="13">
        <f t="shared" si="1"/>
        <v>0</v>
      </c>
      <c r="K12" s="1"/>
      <c r="L12" s="1"/>
    </row>
    <row r="13" spans="1:12" ht="15.75" customHeight="1">
      <c r="A13" s="9"/>
      <c r="B13" s="47" t="s">
        <v>11</v>
      </c>
      <c r="C13" s="43" t="s">
        <v>114</v>
      </c>
      <c r="D13" s="210" t="s">
        <v>13</v>
      </c>
      <c r="E13" s="43"/>
      <c r="F13" s="43"/>
      <c r="G13" s="39"/>
      <c r="H13" s="40">
        <f t="shared" ref="H13" si="2">$H$4/100*G13</f>
        <v>0</v>
      </c>
      <c r="I13" s="41"/>
      <c r="J13" s="13">
        <f t="shared" ref="J13" si="3">I13*H13</f>
        <v>0</v>
      </c>
      <c r="K13" s="1"/>
      <c r="L13" s="1"/>
    </row>
    <row r="14" spans="1:12" ht="55.5" customHeight="1">
      <c r="A14" s="9"/>
      <c r="B14" s="48" t="s">
        <v>11</v>
      </c>
      <c r="C14" s="49" t="s">
        <v>44</v>
      </c>
      <c r="D14" s="49" t="s">
        <v>13</v>
      </c>
      <c r="E14" s="49"/>
      <c r="F14" s="49"/>
      <c r="G14" s="50"/>
      <c r="H14" s="51">
        <f t="shared" si="0"/>
        <v>0</v>
      </c>
      <c r="I14" s="75"/>
      <c r="J14" s="14">
        <f t="shared" si="1"/>
        <v>0</v>
      </c>
      <c r="K14" s="1"/>
      <c r="L14" s="1"/>
    </row>
    <row r="15" spans="1:12" ht="15.75" customHeight="1">
      <c r="A15" s="9"/>
      <c r="B15" s="9"/>
      <c r="D15" s="9"/>
      <c r="H15" s="9"/>
      <c r="I15" s="9"/>
    </row>
    <row r="16" spans="1:12" ht="15.75" customHeight="1">
      <c r="A16" s="9"/>
      <c r="B16" s="69" t="s">
        <v>18</v>
      </c>
      <c r="C16" s="71" t="s">
        <v>80</v>
      </c>
      <c r="D16" s="71" t="s">
        <v>15</v>
      </c>
      <c r="E16" s="71"/>
      <c r="F16" s="71"/>
      <c r="G16" s="44"/>
      <c r="H16" s="45">
        <f t="shared" si="0"/>
        <v>0</v>
      </c>
      <c r="I16" s="55"/>
      <c r="J16" s="12">
        <f t="shared" si="1"/>
        <v>0</v>
      </c>
      <c r="K16" s="1"/>
      <c r="L16" s="1"/>
    </row>
    <row r="17" spans="1:12" ht="30" customHeight="1">
      <c r="A17" s="9"/>
      <c r="B17" s="72" t="s">
        <v>82</v>
      </c>
      <c r="C17" s="212" t="s">
        <v>115</v>
      </c>
      <c r="D17" s="155">
        <v>1E-3</v>
      </c>
      <c r="E17" s="212"/>
      <c r="F17" s="212"/>
      <c r="G17" s="39"/>
      <c r="H17" s="40">
        <f t="shared" si="0"/>
        <v>0</v>
      </c>
      <c r="I17" s="42"/>
      <c r="J17" s="13">
        <f t="shared" si="1"/>
        <v>0</v>
      </c>
      <c r="K17" s="1"/>
      <c r="L17" s="1"/>
    </row>
    <row r="18" spans="1:12" ht="51" customHeight="1">
      <c r="A18" s="9"/>
      <c r="B18" s="72" t="s">
        <v>82</v>
      </c>
      <c r="C18" s="212" t="s">
        <v>83</v>
      </c>
      <c r="D18" s="155" t="s">
        <v>116</v>
      </c>
      <c r="E18" s="212"/>
      <c r="F18" s="212"/>
      <c r="G18" s="39"/>
      <c r="H18" s="40">
        <f t="shared" si="0"/>
        <v>0</v>
      </c>
      <c r="I18" s="42"/>
      <c r="J18" s="13">
        <f t="shared" si="1"/>
        <v>0</v>
      </c>
      <c r="K18" s="1"/>
      <c r="L18" s="1"/>
    </row>
    <row r="19" spans="1:12" ht="15.75" customHeight="1">
      <c r="A19" s="9"/>
      <c r="B19" s="62" t="s">
        <v>85</v>
      </c>
      <c r="C19" s="125" t="s">
        <v>86</v>
      </c>
      <c r="D19" s="125" t="s">
        <v>13</v>
      </c>
      <c r="E19" s="125"/>
      <c r="F19" s="125"/>
      <c r="G19" s="125"/>
      <c r="H19" s="51">
        <f t="shared" si="0"/>
        <v>0</v>
      </c>
      <c r="I19" s="52"/>
      <c r="J19" s="14">
        <f t="shared" si="1"/>
        <v>0</v>
      </c>
      <c r="K19" s="1"/>
      <c r="L19" s="1"/>
    </row>
    <row r="20" spans="1:12" ht="15.75" customHeight="1">
      <c r="C20" s="38"/>
      <c r="D20" s="38"/>
      <c r="E20" s="38"/>
      <c r="F20" s="38"/>
      <c r="G20" s="38"/>
      <c r="H20" s="209"/>
      <c r="I20" s="1"/>
      <c r="J20" s="1"/>
      <c r="K20" s="1"/>
      <c r="L20" s="1"/>
    </row>
    <row r="21" spans="1:12" s="3" customFormat="1" ht="15.75" customHeight="1">
      <c r="B21" s="2"/>
      <c r="C21" s="26" t="s">
        <v>51</v>
      </c>
      <c r="D21" s="26"/>
      <c r="E21" s="26"/>
      <c r="F21" s="27" t="s">
        <v>52</v>
      </c>
      <c r="G21" s="28">
        <f>SUM(G5:G20)</f>
        <v>0</v>
      </c>
      <c r="H21" s="29">
        <f>SUM(H5:H20)</f>
        <v>0</v>
      </c>
      <c r="I21" s="1"/>
      <c r="J21" s="30">
        <f>SUM(J5:J20)</f>
        <v>0</v>
      </c>
      <c r="K21" s="1"/>
      <c r="L21" s="1"/>
    </row>
    <row r="22" spans="1:12" s="3" customFormat="1" ht="15.75" customHeight="1">
      <c r="B22" s="2"/>
      <c r="D22" s="209"/>
      <c r="F22" s="31"/>
      <c r="H22" s="209"/>
      <c r="K22" s="1"/>
      <c r="L22" s="1"/>
    </row>
    <row r="23" spans="1:12" s="3" customFormat="1" ht="30" customHeight="1">
      <c r="B23" s="2"/>
      <c r="C23" s="243" t="s">
        <v>87</v>
      </c>
      <c r="D23" s="243"/>
      <c r="E23" s="243"/>
      <c r="F23" s="1"/>
      <c r="G23" s="1"/>
      <c r="H23" s="58"/>
      <c r="I23" s="1"/>
      <c r="J23" s="1"/>
      <c r="K23" s="1"/>
      <c r="L23" s="1"/>
    </row>
    <row r="24" spans="1:12" ht="15.75" customHeight="1">
      <c r="C24" s="229" t="s">
        <v>54</v>
      </c>
      <c r="D24" s="230"/>
      <c r="E24" s="231"/>
      <c r="F24" s="61" t="s">
        <v>55</v>
      </c>
      <c r="G24" s="61">
        <f>100-G21</f>
        <v>100</v>
      </c>
      <c r="H24" s="58"/>
      <c r="I24" s="1"/>
      <c r="J24" s="1"/>
      <c r="K24" s="1"/>
      <c r="L24" s="1"/>
    </row>
    <row r="25" spans="1:12" ht="32.25" customHeight="1">
      <c r="C25" s="232" t="s">
        <v>88</v>
      </c>
      <c r="D25" s="233"/>
      <c r="E25" s="234"/>
      <c r="F25" s="1"/>
      <c r="G25" s="1"/>
      <c r="H25" s="58"/>
      <c r="I25" s="1"/>
      <c r="J25" s="1"/>
      <c r="K25" s="1"/>
      <c r="L25" s="1"/>
    </row>
    <row r="26" spans="1:12" ht="15.75" customHeight="1">
      <c r="C26" s="232" t="s">
        <v>57</v>
      </c>
      <c r="D26" s="233"/>
      <c r="E26" s="234"/>
      <c r="F26" s="1"/>
      <c r="G26" s="1"/>
      <c r="H26" s="58"/>
      <c r="I26" s="1"/>
      <c r="J26" s="1"/>
      <c r="K26" s="1"/>
      <c r="L26" s="1"/>
    </row>
    <row r="27" spans="1:12" ht="45" customHeight="1">
      <c r="C27" s="232" t="s">
        <v>89</v>
      </c>
      <c r="D27" s="233"/>
      <c r="E27" s="234"/>
      <c r="F27" s="1"/>
      <c r="G27" s="1"/>
      <c r="H27" s="58"/>
      <c r="I27" s="1"/>
      <c r="J27" s="1"/>
      <c r="K27" s="1"/>
      <c r="L27" s="1"/>
    </row>
    <row r="28" spans="1:12" ht="25.5" customHeight="1">
      <c r="C28" s="226" t="s">
        <v>90</v>
      </c>
      <c r="D28" s="227"/>
      <c r="E28" s="228"/>
      <c r="F28" s="1"/>
      <c r="G28" s="1"/>
      <c r="H28" s="58"/>
      <c r="I28" s="1"/>
      <c r="J28" s="1"/>
      <c r="K28" s="1"/>
      <c r="L28" s="1"/>
    </row>
    <row r="29" spans="1:12">
      <c r="B29" s="15"/>
      <c r="C29" s="1"/>
      <c r="D29" s="58"/>
      <c r="E29" s="1"/>
      <c r="F29" s="1"/>
      <c r="G29" s="1"/>
      <c r="H29" s="58"/>
      <c r="I29" s="1"/>
      <c r="J29" s="1"/>
      <c r="K29" s="1"/>
      <c r="L29" s="1"/>
    </row>
    <row r="30" spans="1:12">
      <c r="B30" s="15"/>
      <c r="C30" s="1"/>
      <c r="D30" s="58"/>
      <c r="E30" s="1"/>
      <c r="F30" s="1"/>
      <c r="G30" s="1"/>
      <c r="H30" s="58"/>
      <c r="I30" s="1"/>
      <c r="J30" s="1"/>
      <c r="K30" s="1"/>
      <c r="L30" s="1"/>
    </row>
    <row r="31" spans="1:12">
      <c r="B31" s="15"/>
      <c r="C31" s="1"/>
      <c r="D31" s="58"/>
      <c r="E31" s="1"/>
      <c r="F31" s="1"/>
      <c r="K31" s="1"/>
      <c r="L31" s="1"/>
    </row>
  </sheetData>
  <mergeCells count="8">
    <mergeCell ref="C27:E27"/>
    <mergeCell ref="C28:E28"/>
    <mergeCell ref="B1:D2"/>
    <mergeCell ref="D10:D12"/>
    <mergeCell ref="C23:E23"/>
    <mergeCell ref="C24:E24"/>
    <mergeCell ref="C25:E25"/>
    <mergeCell ref="C26:E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89BD-A770-476D-AD08-C0150D79DD96}">
  <dimension ref="A1:L34"/>
  <sheetViews>
    <sheetView topLeftCell="F21" workbookViewId="0">
      <selection activeCell="E19" sqref="E19"/>
    </sheetView>
  </sheetViews>
  <sheetFormatPr defaultRowHeight="15.75"/>
  <cols>
    <col min="1" max="1" width="9.140625" style="3"/>
    <col min="2" max="2" width="13.28515625" style="2" customWidth="1"/>
    <col min="3" max="3" width="42.28515625" style="9" customWidth="1"/>
    <col min="4" max="4" width="36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117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70</v>
      </c>
      <c r="C4" s="10"/>
      <c r="D4" s="10"/>
      <c r="E4" s="10"/>
      <c r="F4" s="10"/>
      <c r="G4" s="10"/>
      <c r="H4" s="63">
        <v>100</v>
      </c>
      <c r="I4" s="11"/>
      <c r="J4" s="1"/>
      <c r="K4" s="1"/>
      <c r="L4" s="1"/>
    </row>
    <row r="5" spans="1:12" ht="15.75" customHeight="1">
      <c r="A5" s="9"/>
      <c r="B5" s="59" t="s">
        <v>11</v>
      </c>
      <c r="C5" s="60" t="s">
        <v>71</v>
      </c>
      <c r="D5" s="60" t="s">
        <v>72</v>
      </c>
      <c r="E5" s="60"/>
      <c r="F5" s="60"/>
      <c r="G5" s="44"/>
      <c r="H5" s="45">
        <f>$H$4/100*G5</f>
        <v>0</v>
      </c>
      <c r="I5" s="46"/>
      <c r="J5" s="12">
        <f>I5*H5</f>
        <v>0</v>
      </c>
      <c r="K5" s="1"/>
      <c r="L5" s="1"/>
    </row>
    <row r="6" spans="1:12" ht="15.75" customHeight="1">
      <c r="A6" s="9"/>
      <c r="B6" s="47" t="s">
        <v>11</v>
      </c>
      <c r="C6" s="43" t="s">
        <v>31</v>
      </c>
      <c r="D6" s="43" t="s">
        <v>73</v>
      </c>
      <c r="E6" s="43"/>
      <c r="F6" s="43"/>
      <c r="G6" s="39"/>
      <c r="H6" s="40">
        <f t="shared" ref="H6:H21" si="0">$H$4/100*G6</f>
        <v>0</v>
      </c>
      <c r="I6" s="41"/>
      <c r="J6" s="13">
        <f t="shared" ref="J6:J21" si="1">I6*H6</f>
        <v>0</v>
      </c>
      <c r="K6" s="1"/>
      <c r="L6" s="1"/>
    </row>
    <row r="7" spans="1:12" ht="15.75" customHeight="1">
      <c r="A7" s="9"/>
      <c r="B7" s="48" t="s">
        <v>11</v>
      </c>
      <c r="C7" s="49" t="s">
        <v>67</v>
      </c>
      <c r="D7" s="49" t="s">
        <v>68</v>
      </c>
      <c r="E7" s="49"/>
      <c r="F7" s="49"/>
      <c r="G7" s="50"/>
      <c r="H7" s="51">
        <f t="shared" si="0"/>
        <v>0</v>
      </c>
      <c r="I7" s="75"/>
      <c r="J7" s="14">
        <f t="shared" si="1"/>
        <v>0</v>
      </c>
      <c r="K7" s="1"/>
      <c r="L7" s="1"/>
    </row>
    <row r="8" spans="1:12" ht="15.75" customHeight="1">
      <c r="A8" s="9"/>
      <c r="B8" s="9"/>
      <c r="D8" s="9"/>
      <c r="H8" s="9"/>
      <c r="I8" s="9"/>
    </row>
    <row r="9" spans="1:12" s="77" customFormat="1" ht="15.75" customHeight="1">
      <c r="B9" s="74" t="s">
        <v>118</v>
      </c>
      <c r="C9" s="74"/>
      <c r="D9" s="74"/>
      <c r="E9" s="74"/>
      <c r="F9" s="74"/>
      <c r="G9" s="74"/>
      <c r="H9" s="74"/>
      <c r="I9" s="74"/>
      <c r="J9" s="74"/>
    </row>
    <row r="10" spans="1:12" s="77" customFormat="1" ht="61.5" customHeight="1">
      <c r="A10" s="9"/>
      <c r="B10" s="69" t="s">
        <v>82</v>
      </c>
      <c r="C10" s="71" t="s">
        <v>119</v>
      </c>
      <c r="D10" s="71" t="s">
        <v>120</v>
      </c>
      <c r="E10" s="71"/>
      <c r="F10" s="148"/>
      <c r="G10" s="33"/>
      <c r="H10" s="34">
        <f t="shared" ref="H10" si="2">$H$4/100*G10</f>
        <v>0</v>
      </c>
      <c r="I10" s="16"/>
      <c r="J10" s="12">
        <f t="shared" ref="J10" si="3">I10*H10</f>
        <v>0</v>
      </c>
      <c r="K10" s="1"/>
      <c r="L10" s="1"/>
    </row>
    <row r="11" spans="1:12" ht="72.75" customHeight="1">
      <c r="A11" s="9"/>
      <c r="B11" s="72" t="s">
        <v>82</v>
      </c>
      <c r="C11" s="212" t="s">
        <v>121</v>
      </c>
      <c r="D11" s="212" t="s">
        <v>122</v>
      </c>
      <c r="E11" s="212"/>
      <c r="F11" s="149"/>
      <c r="G11" s="33"/>
      <c r="H11" s="34">
        <f t="shared" si="0"/>
        <v>0</v>
      </c>
      <c r="I11" s="16"/>
      <c r="J11" s="12">
        <f t="shared" si="1"/>
        <v>0</v>
      </c>
      <c r="K11" s="1"/>
      <c r="L11" s="1"/>
    </row>
    <row r="12" spans="1:12" ht="72.75" customHeight="1">
      <c r="A12" s="9"/>
      <c r="B12" s="72" t="s">
        <v>82</v>
      </c>
      <c r="C12" s="212" t="s">
        <v>123</v>
      </c>
      <c r="D12" s="212" t="s">
        <v>124</v>
      </c>
      <c r="E12" s="212"/>
      <c r="F12" s="149"/>
      <c r="G12" s="33"/>
      <c r="H12" s="34">
        <f t="shared" ref="H12" si="4">$H$4/100*G12</f>
        <v>0</v>
      </c>
      <c r="I12" s="16"/>
      <c r="J12" s="12">
        <f t="shared" ref="J12" si="5">I12*H12</f>
        <v>0</v>
      </c>
      <c r="K12" s="1"/>
      <c r="L12" s="1"/>
    </row>
    <row r="13" spans="1:12" ht="36.75" customHeight="1">
      <c r="A13" s="9"/>
      <c r="B13" s="70" t="s">
        <v>82</v>
      </c>
      <c r="C13" s="73" t="s">
        <v>125</v>
      </c>
      <c r="D13" s="73" t="s">
        <v>34</v>
      </c>
      <c r="E13" s="73"/>
      <c r="F13" s="150"/>
      <c r="G13" s="36"/>
      <c r="H13" s="37">
        <f t="shared" si="0"/>
        <v>0</v>
      </c>
      <c r="I13" s="17"/>
      <c r="J13" s="13">
        <f t="shared" si="1"/>
        <v>0</v>
      </c>
      <c r="K13" s="1"/>
      <c r="L13" s="1"/>
    </row>
    <row r="14" spans="1:12" s="77" customFormat="1" ht="21" customHeight="1">
      <c r="B14" s="74" t="s">
        <v>126</v>
      </c>
    </row>
    <row r="15" spans="1:12" ht="36.75" customHeight="1">
      <c r="A15" s="9"/>
      <c r="B15" s="112" t="s">
        <v>85</v>
      </c>
      <c r="C15" s="113" t="s">
        <v>127</v>
      </c>
      <c r="D15" s="252" t="s">
        <v>128</v>
      </c>
      <c r="E15" s="113"/>
      <c r="F15" s="114"/>
      <c r="G15" s="33"/>
      <c r="H15" s="34">
        <f t="shared" ref="H15:H20" si="6">$H$4/100*G15</f>
        <v>0</v>
      </c>
      <c r="I15" s="16"/>
      <c r="J15" s="12">
        <f t="shared" ref="J15:J20" si="7">I15*H15</f>
        <v>0</v>
      </c>
      <c r="K15" s="1"/>
      <c r="L15" s="1"/>
    </row>
    <row r="16" spans="1:12" ht="36.75" customHeight="1">
      <c r="A16" s="9"/>
      <c r="B16" s="123" t="s">
        <v>85</v>
      </c>
      <c r="C16" s="111" t="s">
        <v>129</v>
      </c>
      <c r="D16" s="253"/>
      <c r="E16" s="111"/>
      <c r="F16" s="124"/>
      <c r="G16" s="36"/>
      <c r="H16" s="37">
        <f t="shared" si="6"/>
        <v>0</v>
      </c>
      <c r="I16" s="17"/>
      <c r="J16" s="13">
        <f t="shared" si="7"/>
        <v>0</v>
      </c>
      <c r="K16" s="1"/>
      <c r="L16" s="1"/>
    </row>
    <row r="17" spans="1:12" ht="36.75" customHeight="1">
      <c r="A17" s="9"/>
      <c r="B17" s="123" t="s">
        <v>85</v>
      </c>
      <c r="C17" s="111" t="s">
        <v>130</v>
      </c>
      <c r="D17" s="253"/>
      <c r="E17" s="111"/>
      <c r="F17" s="124"/>
      <c r="G17" s="36"/>
      <c r="H17" s="37">
        <f t="shared" si="6"/>
        <v>0</v>
      </c>
      <c r="I17" s="17"/>
      <c r="J17" s="13">
        <f t="shared" si="7"/>
        <v>0</v>
      </c>
      <c r="K17" s="1"/>
      <c r="L17" s="1"/>
    </row>
    <row r="18" spans="1:12" ht="36.75" customHeight="1">
      <c r="A18" s="9"/>
      <c r="B18" s="123" t="s">
        <v>85</v>
      </c>
      <c r="C18" s="111" t="s">
        <v>80</v>
      </c>
      <c r="D18" s="214" t="s">
        <v>131</v>
      </c>
      <c r="E18" s="111"/>
      <c r="F18" s="124"/>
      <c r="G18" s="36"/>
      <c r="H18" s="37">
        <f t="shared" si="6"/>
        <v>0</v>
      </c>
      <c r="I18" s="17"/>
      <c r="J18" s="13">
        <f t="shared" si="7"/>
        <v>0</v>
      </c>
      <c r="K18" s="1"/>
      <c r="L18" s="1"/>
    </row>
    <row r="19" spans="1:12" ht="36.75" customHeight="1">
      <c r="A19" s="9"/>
      <c r="B19" s="123" t="s">
        <v>85</v>
      </c>
      <c r="C19" s="111" t="s">
        <v>132</v>
      </c>
      <c r="D19" s="214" t="s">
        <v>13</v>
      </c>
      <c r="E19" s="111"/>
      <c r="F19" s="124"/>
      <c r="G19" s="36"/>
      <c r="H19" s="37">
        <f t="shared" ref="H19" si="8">$H$4/100*G19</f>
        <v>0</v>
      </c>
      <c r="I19" s="17"/>
      <c r="J19" s="13">
        <f t="shared" ref="J19" si="9">I19*H19</f>
        <v>0</v>
      </c>
      <c r="K19" s="1"/>
      <c r="L19" s="1"/>
    </row>
    <row r="20" spans="1:12" ht="36.75" customHeight="1">
      <c r="A20" s="9"/>
      <c r="B20" s="151" t="s">
        <v>85</v>
      </c>
      <c r="C20" s="152" t="s">
        <v>133</v>
      </c>
      <c r="D20" s="153" t="s">
        <v>13</v>
      </c>
      <c r="E20" s="152"/>
      <c r="F20" s="154"/>
      <c r="G20" s="36"/>
      <c r="H20" s="37">
        <f t="shared" si="6"/>
        <v>0</v>
      </c>
      <c r="I20" s="17"/>
      <c r="J20" s="13">
        <f t="shared" si="7"/>
        <v>0</v>
      </c>
      <c r="K20" s="1"/>
      <c r="L20" s="1"/>
    </row>
    <row r="21" spans="1:12" ht="15.75" customHeight="1">
      <c r="A21" s="9"/>
      <c r="B21" s="80" t="s">
        <v>37</v>
      </c>
      <c r="C21" s="81" t="s">
        <v>50</v>
      </c>
      <c r="D21" s="21" t="s">
        <v>13</v>
      </c>
      <c r="E21" s="82"/>
      <c r="F21" s="83"/>
      <c r="G21" s="24"/>
      <c r="H21" s="25">
        <f t="shared" si="0"/>
        <v>0</v>
      </c>
      <c r="I21" s="18"/>
      <c r="J21" s="14">
        <f t="shared" si="1"/>
        <v>0</v>
      </c>
      <c r="K21" s="1"/>
      <c r="L21" s="1"/>
    </row>
    <row r="22" spans="1:12" ht="15.75" customHeight="1">
      <c r="C22" s="38"/>
      <c r="D22" s="38"/>
      <c r="E22" s="38"/>
      <c r="F22" s="38"/>
      <c r="G22" s="38"/>
      <c r="H22" s="209"/>
      <c r="I22" s="1"/>
      <c r="J22" s="1"/>
      <c r="K22" s="1"/>
      <c r="L22" s="1"/>
    </row>
    <row r="23" spans="1:12" s="3" customFormat="1" ht="15.75" customHeight="1">
      <c r="B23" s="2"/>
      <c r="C23" s="26" t="s">
        <v>51</v>
      </c>
      <c r="D23" s="26"/>
      <c r="E23" s="26"/>
      <c r="F23" s="27" t="s">
        <v>52</v>
      </c>
      <c r="G23" s="28">
        <f>SUM(G5:G22)</f>
        <v>0</v>
      </c>
      <c r="H23" s="29">
        <f>SUM(H5:H22)</f>
        <v>0</v>
      </c>
      <c r="I23" s="1"/>
      <c r="J23" s="30">
        <f>SUM(J5:J22)</f>
        <v>0</v>
      </c>
      <c r="K23" s="1"/>
      <c r="L23" s="1"/>
    </row>
    <row r="24" spans="1:12" s="3" customFormat="1" ht="15.75" customHeight="1">
      <c r="B24" s="2"/>
      <c r="D24" s="209"/>
      <c r="F24" s="31"/>
      <c r="H24" s="209"/>
      <c r="K24" s="1"/>
      <c r="L24" s="1"/>
    </row>
    <row r="25" spans="1:12" s="3" customFormat="1" ht="30" customHeight="1">
      <c r="B25" s="2"/>
      <c r="C25" s="243" t="s">
        <v>87</v>
      </c>
      <c r="D25" s="243"/>
      <c r="E25" s="243"/>
      <c r="F25" s="1"/>
      <c r="G25" s="1"/>
      <c r="H25" s="58"/>
      <c r="I25" s="1"/>
      <c r="J25" s="1"/>
      <c r="K25" s="1"/>
      <c r="L25" s="1"/>
    </row>
    <row r="26" spans="1:12" ht="15.75" customHeight="1">
      <c r="C26" s="229" t="s">
        <v>54</v>
      </c>
      <c r="D26" s="230"/>
      <c r="E26" s="231"/>
      <c r="F26" s="61" t="s">
        <v>55</v>
      </c>
      <c r="G26" s="61">
        <f>100-G23</f>
        <v>100</v>
      </c>
      <c r="H26" s="58"/>
      <c r="I26" s="1"/>
      <c r="J26" s="1"/>
      <c r="K26" s="1"/>
      <c r="L26" s="1"/>
    </row>
    <row r="27" spans="1:12" ht="32.25" customHeight="1">
      <c r="C27" s="232" t="s">
        <v>134</v>
      </c>
      <c r="D27" s="233"/>
      <c r="E27" s="234"/>
      <c r="F27" s="1"/>
      <c r="G27" s="1"/>
      <c r="H27" s="58"/>
      <c r="I27" s="1"/>
      <c r="J27" s="1"/>
      <c r="K27" s="1"/>
      <c r="L27" s="1"/>
    </row>
    <row r="28" spans="1:12" ht="15.75" customHeight="1">
      <c r="C28" s="232" t="s">
        <v>57</v>
      </c>
      <c r="D28" s="233"/>
      <c r="E28" s="234"/>
      <c r="F28" s="1"/>
      <c r="G28" s="1"/>
      <c r="H28" s="58"/>
      <c r="I28" s="1"/>
      <c r="J28" s="1"/>
      <c r="K28" s="1"/>
      <c r="L28" s="1"/>
    </row>
    <row r="29" spans="1:12" ht="45" customHeight="1">
      <c r="C29" s="232" t="s">
        <v>135</v>
      </c>
      <c r="D29" s="233"/>
      <c r="E29" s="234"/>
      <c r="F29" s="1"/>
      <c r="G29" s="1"/>
      <c r="H29" s="58"/>
      <c r="I29" s="1"/>
      <c r="J29" s="1"/>
      <c r="K29" s="1"/>
      <c r="L29" s="1"/>
    </row>
    <row r="30" spans="1:12" ht="25.5" customHeight="1">
      <c r="C30" s="232" t="s">
        <v>136</v>
      </c>
      <c r="D30" s="233"/>
      <c r="E30" s="234"/>
      <c r="F30" s="1"/>
      <c r="G30" s="1"/>
      <c r="H30" s="58"/>
      <c r="I30" s="1"/>
      <c r="J30" s="1"/>
      <c r="K30" s="1"/>
      <c r="L30" s="1"/>
    </row>
    <row r="31" spans="1:12" ht="46.5" customHeight="1">
      <c r="C31" s="226" t="s">
        <v>137</v>
      </c>
      <c r="D31" s="227"/>
      <c r="E31" s="228"/>
      <c r="F31" s="1"/>
      <c r="G31" s="1"/>
      <c r="H31" s="58"/>
      <c r="I31" s="1"/>
      <c r="J31" s="1"/>
      <c r="K31" s="1"/>
      <c r="L31" s="1"/>
    </row>
    <row r="32" spans="1:12">
      <c r="B32" s="15"/>
      <c r="C32" s="1"/>
      <c r="D32" s="58"/>
      <c r="E32" s="1"/>
      <c r="F32" s="1"/>
      <c r="G32" s="1"/>
      <c r="H32" s="58"/>
      <c r="I32" s="1"/>
      <c r="J32" s="1"/>
      <c r="K32" s="1"/>
      <c r="L32" s="1"/>
    </row>
    <row r="33" spans="2:12">
      <c r="B33" s="15"/>
      <c r="C33" s="1"/>
      <c r="D33" s="58"/>
      <c r="E33" s="1"/>
      <c r="F33" s="1"/>
      <c r="G33" s="1"/>
      <c r="H33" s="58"/>
      <c r="I33" s="1"/>
      <c r="J33" s="1"/>
      <c r="K33" s="1"/>
      <c r="L33" s="1"/>
    </row>
    <row r="34" spans="2:12">
      <c r="B34" s="15"/>
      <c r="C34" s="1"/>
      <c r="D34" s="58"/>
      <c r="E34" s="1"/>
      <c r="F34" s="1"/>
      <c r="K34" s="1"/>
      <c r="L34" s="1"/>
    </row>
  </sheetData>
  <mergeCells count="9">
    <mergeCell ref="C29:E29"/>
    <mergeCell ref="C30:E30"/>
    <mergeCell ref="C31:E31"/>
    <mergeCell ref="C27:E27"/>
    <mergeCell ref="B1:D2"/>
    <mergeCell ref="D15:D17"/>
    <mergeCell ref="C25:E25"/>
    <mergeCell ref="C26:E26"/>
    <mergeCell ref="C28:E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9A351-967C-468F-A367-6051189FEAC5}">
  <dimension ref="A1:L42"/>
  <sheetViews>
    <sheetView workbookViewId="0">
      <selection activeCell="G36" sqref="G36"/>
    </sheetView>
  </sheetViews>
  <sheetFormatPr defaultRowHeight="15.75"/>
  <cols>
    <col min="1" max="1" width="9.140625" style="3"/>
    <col min="2" max="2" width="13.28515625" style="2" customWidth="1"/>
    <col min="3" max="3" width="54.140625" style="9" customWidth="1"/>
    <col min="4" max="4" width="47.85546875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138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10</v>
      </c>
      <c r="C4" s="10"/>
      <c r="D4" s="10"/>
      <c r="E4" s="10"/>
      <c r="F4" s="10"/>
      <c r="G4" s="10"/>
      <c r="H4" s="63">
        <v>100</v>
      </c>
      <c r="I4" s="11"/>
      <c r="J4" s="1"/>
      <c r="K4" s="1"/>
      <c r="L4" s="1"/>
    </row>
    <row r="5" spans="1:12" ht="32.25" customHeight="1">
      <c r="A5" s="9"/>
      <c r="B5" s="85" t="s">
        <v>11</v>
      </c>
      <c r="C5" s="86" t="s">
        <v>12</v>
      </c>
      <c r="D5" s="86" t="s">
        <v>13</v>
      </c>
      <c r="E5" s="86"/>
      <c r="F5" s="87"/>
      <c r="G5" s="67"/>
      <c r="H5" s="40">
        <f t="shared" ref="H5:H28" si="0">$H$4/100*G5</f>
        <v>0</v>
      </c>
      <c r="I5" s="41"/>
      <c r="J5" s="42">
        <f t="shared" ref="J5:J28" si="1">I5*H5</f>
        <v>0</v>
      </c>
      <c r="K5" s="1"/>
      <c r="L5" s="1"/>
    </row>
    <row r="6" spans="1:12" ht="15.75" customHeight="1">
      <c r="A6" s="9"/>
      <c r="B6" s="88" t="s">
        <v>11</v>
      </c>
      <c r="C6" s="89" t="s">
        <v>14</v>
      </c>
      <c r="D6" s="89" t="s">
        <v>15</v>
      </c>
      <c r="E6" s="89"/>
      <c r="F6" s="90"/>
      <c r="G6" s="67"/>
      <c r="H6" s="40">
        <f t="shared" si="0"/>
        <v>0</v>
      </c>
      <c r="I6" s="41"/>
      <c r="J6" s="42">
        <f t="shared" si="1"/>
        <v>0</v>
      </c>
      <c r="K6" s="1"/>
      <c r="L6" s="1"/>
    </row>
    <row r="7" spans="1:12" ht="33" customHeight="1">
      <c r="A7" s="9"/>
      <c r="B7" s="91" t="s">
        <v>11</v>
      </c>
      <c r="C7" s="92" t="s">
        <v>16</v>
      </c>
      <c r="D7" s="92" t="s">
        <v>13</v>
      </c>
      <c r="E7" s="92"/>
      <c r="F7" s="93"/>
      <c r="G7" s="67"/>
      <c r="H7" s="40">
        <f t="shared" si="0"/>
        <v>0</v>
      </c>
      <c r="I7" s="41"/>
      <c r="J7" s="42">
        <f t="shared" si="1"/>
        <v>0</v>
      </c>
      <c r="K7" s="1"/>
      <c r="L7" s="1"/>
    </row>
    <row r="8" spans="1:12" ht="15.75" customHeight="1">
      <c r="A8" s="9"/>
      <c r="B8" s="9" t="s">
        <v>17</v>
      </c>
      <c r="D8" s="9"/>
      <c r="H8" s="9"/>
      <c r="I8" s="9"/>
    </row>
    <row r="9" spans="1:12" ht="15.75" customHeight="1">
      <c r="A9" s="9"/>
      <c r="B9" s="94" t="s">
        <v>18</v>
      </c>
      <c r="C9" s="205" t="s">
        <v>19</v>
      </c>
      <c r="D9" s="238" t="s">
        <v>20</v>
      </c>
      <c r="E9" s="205"/>
      <c r="F9" s="95"/>
      <c r="G9" s="67"/>
      <c r="H9" s="40">
        <f t="shared" si="0"/>
        <v>0</v>
      </c>
      <c r="I9" s="42"/>
      <c r="J9" s="42">
        <f t="shared" si="1"/>
        <v>0</v>
      </c>
      <c r="K9" s="1"/>
      <c r="L9" s="1"/>
    </row>
    <row r="10" spans="1:12" ht="21" customHeight="1">
      <c r="A10" s="9"/>
      <c r="B10" s="96" t="s">
        <v>18</v>
      </c>
      <c r="C10" s="206" t="s">
        <v>21</v>
      </c>
      <c r="D10" s="239"/>
      <c r="E10" s="206"/>
      <c r="F10" s="97"/>
      <c r="G10" s="67"/>
      <c r="H10" s="40">
        <f t="shared" si="0"/>
        <v>0</v>
      </c>
      <c r="I10" s="42"/>
      <c r="J10" s="42">
        <f t="shared" si="1"/>
        <v>0</v>
      </c>
      <c r="K10" s="1"/>
      <c r="L10" s="1"/>
    </row>
    <row r="11" spans="1:12" ht="17.25" customHeight="1">
      <c r="A11" s="9"/>
      <c r="B11" s="96" t="s">
        <v>18</v>
      </c>
      <c r="C11" s="206" t="s">
        <v>22</v>
      </c>
      <c r="D11" s="206" t="s">
        <v>23</v>
      </c>
      <c r="E11" s="206"/>
      <c r="F11" s="97"/>
      <c r="G11" s="67"/>
      <c r="H11" s="40">
        <f t="shared" si="0"/>
        <v>0</v>
      </c>
      <c r="I11" s="42"/>
      <c r="J11" s="42">
        <f t="shared" si="1"/>
        <v>0</v>
      </c>
      <c r="K11" s="1"/>
      <c r="L11" s="1"/>
    </row>
    <row r="12" spans="1:12" ht="18" customHeight="1">
      <c r="A12" s="9"/>
      <c r="B12" s="96" t="s">
        <v>18</v>
      </c>
      <c r="C12" s="206" t="s">
        <v>24</v>
      </c>
      <c r="D12" s="239" t="s">
        <v>25</v>
      </c>
      <c r="E12" s="206"/>
      <c r="F12" s="97"/>
      <c r="G12" s="67"/>
      <c r="H12" s="40">
        <f t="shared" si="0"/>
        <v>0</v>
      </c>
      <c r="I12" s="42"/>
      <c r="J12" s="42">
        <f t="shared" si="1"/>
        <v>0</v>
      </c>
      <c r="K12" s="1"/>
      <c r="L12" s="1"/>
    </row>
    <row r="13" spans="1:12" ht="26.25" customHeight="1">
      <c r="A13" s="9"/>
      <c r="B13" s="98" t="s">
        <v>18</v>
      </c>
      <c r="C13" s="207" t="s">
        <v>26</v>
      </c>
      <c r="D13" s="240"/>
      <c r="E13" s="207"/>
      <c r="F13" s="99"/>
      <c r="G13" s="67"/>
      <c r="H13" s="40">
        <f t="shared" si="0"/>
        <v>0</v>
      </c>
      <c r="I13" s="42"/>
      <c r="J13" s="42">
        <f t="shared" si="1"/>
        <v>0</v>
      </c>
      <c r="K13" s="1"/>
      <c r="L13" s="1"/>
    </row>
    <row r="14" spans="1:12" s="77" customFormat="1" ht="15.75" customHeight="1">
      <c r="B14" s="100" t="s">
        <v>27</v>
      </c>
      <c r="C14" s="100"/>
      <c r="D14" s="100"/>
      <c r="E14" s="100"/>
      <c r="F14" s="100"/>
      <c r="G14" s="101"/>
      <c r="H14" s="101"/>
      <c r="I14" s="101"/>
      <c r="J14" s="101"/>
    </row>
    <row r="15" spans="1:12" ht="27" customHeight="1">
      <c r="A15" s="9"/>
      <c r="B15" s="102" t="s">
        <v>28</v>
      </c>
      <c r="C15" s="103" t="s">
        <v>29</v>
      </c>
      <c r="D15" s="103" t="s">
        <v>30</v>
      </c>
      <c r="E15" s="103"/>
      <c r="F15" s="104"/>
      <c r="G15" s="67"/>
      <c r="H15" s="40">
        <f t="shared" si="0"/>
        <v>0</v>
      </c>
      <c r="I15" s="42"/>
      <c r="J15" s="42">
        <f t="shared" si="1"/>
        <v>0</v>
      </c>
      <c r="K15" s="1"/>
      <c r="L15" s="1"/>
    </row>
    <row r="16" spans="1:12" ht="24" customHeight="1">
      <c r="A16" s="9"/>
      <c r="B16" s="105" t="s">
        <v>28</v>
      </c>
      <c r="C16" s="106" t="s">
        <v>31</v>
      </c>
      <c r="D16" s="106" t="s">
        <v>13</v>
      </c>
      <c r="E16" s="106"/>
      <c r="F16" s="107"/>
      <c r="G16" s="67"/>
      <c r="H16" s="40">
        <f t="shared" si="0"/>
        <v>0</v>
      </c>
      <c r="I16" s="42"/>
      <c r="J16" s="42">
        <f t="shared" si="1"/>
        <v>0</v>
      </c>
      <c r="K16" s="1"/>
      <c r="L16" s="1"/>
    </row>
    <row r="17" spans="1:12" ht="19.5" customHeight="1">
      <c r="A17" s="9"/>
      <c r="B17" s="105" t="s">
        <v>28</v>
      </c>
      <c r="C17" s="106" t="s">
        <v>32</v>
      </c>
      <c r="D17" s="106" t="s">
        <v>13</v>
      </c>
      <c r="E17" s="106"/>
      <c r="F17" s="107"/>
      <c r="G17" s="67"/>
      <c r="H17" s="40">
        <f t="shared" si="0"/>
        <v>0</v>
      </c>
      <c r="I17" s="42"/>
      <c r="J17" s="42">
        <f t="shared" si="1"/>
        <v>0</v>
      </c>
      <c r="K17" s="1"/>
      <c r="L17" s="1"/>
    </row>
    <row r="18" spans="1:12" ht="18" customHeight="1">
      <c r="A18" s="9"/>
      <c r="B18" s="105" t="s">
        <v>28</v>
      </c>
      <c r="C18" s="106" t="s">
        <v>33</v>
      </c>
      <c r="D18" s="106" t="s">
        <v>34</v>
      </c>
      <c r="E18" s="106"/>
      <c r="F18" s="107"/>
      <c r="G18" s="67"/>
      <c r="H18" s="40">
        <f t="shared" si="0"/>
        <v>0</v>
      </c>
      <c r="I18" s="42"/>
      <c r="J18" s="42">
        <f t="shared" si="1"/>
        <v>0</v>
      </c>
      <c r="K18" s="1"/>
      <c r="L18" s="1"/>
    </row>
    <row r="19" spans="1:12" ht="27.75" customHeight="1">
      <c r="A19" s="9"/>
      <c r="B19" s="108" t="s">
        <v>28</v>
      </c>
      <c r="C19" s="109" t="s">
        <v>35</v>
      </c>
      <c r="D19" s="109" t="s">
        <v>13</v>
      </c>
      <c r="E19" s="109"/>
      <c r="F19" s="110"/>
      <c r="G19" s="67"/>
      <c r="H19" s="40">
        <f t="shared" si="0"/>
        <v>0</v>
      </c>
      <c r="I19" s="42"/>
      <c r="J19" s="42">
        <f t="shared" si="1"/>
        <v>0</v>
      </c>
      <c r="K19" s="1"/>
      <c r="L19" s="1"/>
    </row>
    <row r="20" spans="1:12" s="77" customFormat="1" ht="21" customHeight="1">
      <c r="B20" s="74" t="s">
        <v>36</v>
      </c>
    </row>
    <row r="21" spans="1:12" ht="36.75" customHeight="1">
      <c r="A21" s="9"/>
      <c r="B21" s="115" t="s">
        <v>37</v>
      </c>
      <c r="C21" s="116" t="s">
        <v>139</v>
      </c>
      <c r="D21" s="117" t="s">
        <v>140</v>
      </c>
      <c r="E21" s="116"/>
      <c r="F21" s="118"/>
      <c r="G21" s="67"/>
      <c r="H21" s="40">
        <f t="shared" ref="H21:H27" si="2">$H$4/100*G21</f>
        <v>0</v>
      </c>
      <c r="I21" s="42"/>
      <c r="J21" s="42">
        <f t="shared" ref="J21:J28" si="3">I21*H21</f>
        <v>0</v>
      </c>
      <c r="K21" s="1"/>
      <c r="L21" s="1"/>
    </row>
    <row r="22" spans="1:12" ht="36.75" customHeight="1">
      <c r="A22" s="9"/>
      <c r="B22" s="119" t="s">
        <v>37</v>
      </c>
      <c r="C22" s="120" t="s">
        <v>40</v>
      </c>
      <c r="D22" s="121" t="s">
        <v>41</v>
      </c>
      <c r="E22" s="120"/>
      <c r="F22" s="122"/>
      <c r="G22" s="67"/>
      <c r="H22" s="40">
        <f t="shared" si="2"/>
        <v>0</v>
      </c>
      <c r="I22" s="42"/>
      <c r="J22" s="42">
        <f t="shared" si="3"/>
        <v>0</v>
      </c>
      <c r="K22" s="1"/>
      <c r="L22" s="1"/>
    </row>
    <row r="23" spans="1:12" ht="36.75" customHeight="1">
      <c r="A23" s="77"/>
      <c r="B23" s="74" t="s">
        <v>42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1:12" ht="36.75" customHeight="1">
      <c r="A24" s="9"/>
      <c r="B24" s="112" t="s">
        <v>43</v>
      </c>
      <c r="C24" s="113" t="s">
        <v>44</v>
      </c>
      <c r="D24" s="213" t="s">
        <v>13</v>
      </c>
      <c r="E24" s="113"/>
      <c r="F24" s="114"/>
      <c r="G24" s="67"/>
      <c r="H24" s="40">
        <f t="shared" si="2"/>
        <v>0</v>
      </c>
      <c r="I24" s="42"/>
      <c r="J24" s="42">
        <f t="shared" si="3"/>
        <v>0</v>
      </c>
      <c r="K24" s="1"/>
      <c r="L24" s="1"/>
    </row>
    <row r="25" spans="1:12" ht="17.25" customHeight="1">
      <c r="A25" s="9"/>
      <c r="B25" s="123" t="s">
        <v>43</v>
      </c>
      <c r="C25" s="111" t="s">
        <v>45</v>
      </c>
      <c r="D25" s="214" t="s">
        <v>46</v>
      </c>
      <c r="E25" s="111"/>
      <c r="F25" s="124"/>
      <c r="G25" s="67"/>
      <c r="H25" s="40">
        <f t="shared" si="2"/>
        <v>0</v>
      </c>
      <c r="I25" s="42"/>
      <c r="J25" s="42">
        <f t="shared" si="3"/>
        <v>0</v>
      </c>
      <c r="K25" s="1"/>
      <c r="L25" s="1"/>
    </row>
    <row r="26" spans="1:12" ht="21.75" customHeight="1">
      <c r="A26" s="9"/>
      <c r="B26" s="123" t="s">
        <v>43</v>
      </c>
      <c r="C26" s="111" t="s">
        <v>47</v>
      </c>
      <c r="D26" s="214"/>
      <c r="E26" s="111"/>
      <c r="F26" s="124"/>
      <c r="G26" s="67"/>
      <c r="H26" s="40">
        <f t="shared" si="2"/>
        <v>0</v>
      </c>
      <c r="I26" s="42"/>
      <c r="J26" s="42">
        <f t="shared" si="3"/>
        <v>0</v>
      </c>
      <c r="K26" s="1"/>
      <c r="L26" s="1"/>
    </row>
    <row r="27" spans="1:12" ht="19.5" customHeight="1">
      <c r="A27" s="9"/>
      <c r="B27" s="123" t="s">
        <v>43</v>
      </c>
      <c r="C27" s="111" t="s">
        <v>141</v>
      </c>
      <c r="D27" s="214" t="s">
        <v>75</v>
      </c>
      <c r="E27" s="111"/>
      <c r="F27" s="124"/>
      <c r="G27" s="67"/>
      <c r="H27" s="40">
        <f t="shared" si="2"/>
        <v>0</v>
      </c>
      <c r="I27" s="42"/>
      <c r="J27" s="42">
        <f t="shared" si="3"/>
        <v>0</v>
      </c>
      <c r="K27" s="1"/>
      <c r="L27" s="1"/>
    </row>
    <row r="28" spans="1:12" ht="15.75" customHeight="1">
      <c r="A28" s="9"/>
      <c r="B28" s="62" t="s">
        <v>49</v>
      </c>
      <c r="C28" s="125" t="s">
        <v>50</v>
      </c>
      <c r="D28" s="125" t="s">
        <v>13</v>
      </c>
      <c r="E28" s="125"/>
      <c r="F28" s="126"/>
      <c r="G28" s="127"/>
      <c r="H28" s="40">
        <f t="shared" si="0"/>
        <v>0</v>
      </c>
      <c r="I28" s="42"/>
      <c r="J28" s="42">
        <f t="shared" si="3"/>
        <v>0</v>
      </c>
      <c r="K28" s="1"/>
      <c r="L28" s="1"/>
    </row>
    <row r="29" spans="1:12" ht="15.75" customHeight="1">
      <c r="C29" s="38"/>
      <c r="D29" s="38"/>
      <c r="E29" s="38"/>
      <c r="F29" s="38"/>
      <c r="G29" s="38"/>
      <c r="H29" s="209"/>
      <c r="I29" s="1"/>
      <c r="J29" s="1"/>
      <c r="K29" s="1"/>
      <c r="L29" s="1"/>
    </row>
    <row r="30" spans="1:12" s="3" customFormat="1" ht="15.75" customHeight="1">
      <c r="B30" s="2"/>
      <c r="C30" s="26" t="s">
        <v>51</v>
      </c>
      <c r="D30" s="26"/>
      <c r="E30" s="26"/>
      <c r="F30" s="27" t="s">
        <v>52</v>
      </c>
      <c r="G30" s="28">
        <f>SUM(G5:G29)</f>
        <v>0</v>
      </c>
      <c r="H30" s="29">
        <f>SUM(H5:H29)</f>
        <v>0</v>
      </c>
      <c r="I30" s="1"/>
      <c r="J30" s="30">
        <f>SUM(J5:J29)</f>
        <v>0</v>
      </c>
      <c r="K30" s="1"/>
      <c r="L30" s="1"/>
    </row>
    <row r="31" spans="1:12" s="3" customFormat="1" ht="15.75" customHeight="1">
      <c r="B31" s="2"/>
      <c r="D31" s="209"/>
      <c r="F31" s="31"/>
      <c r="H31" s="209"/>
      <c r="K31" s="1"/>
      <c r="L31" s="1"/>
    </row>
    <row r="32" spans="1:12" s="3" customFormat="1" ht="62.25" customHeight="1">
      <c r="B32" s="2"/>
      <c r="C32" s="235" t="s">
        <v>53</v>
      </c>
      <c r="D32" s="235"/>
      <c r="E32" s="235"/>
      <c r="F32" s="1"/>
      <c r="G32" s="1"/>
      <c r="H32" s="58"/>
      <c r="I32" s="1"/>
      <c r="J32" s="1"/>
      <c r="K32" s="1"/>
      <c r="L32" s="1"/>
    </row>
    <row r="33" spans="2:12" ht="15.75" customHeight="1">
      <c r="C33" s="229" t="s">
        <v>54</v>
      </c>
      <c r="D33" s="230"/>
      <c r="E33" s="231"/>
      <c r="F33" s="61" t="s">
        <v>55</v>
      </c>
      <c r="G33" s="61">
        <f>100-G30</f>
        <v>100</v>
      </c>
      <c r="H33" s="58"/>
      <c r="I33" s="1"/>
      <c r="J33" s="1"/>
      <c r="K33" s="1"/>
      <c r="L33" s="1"/>
    </row>
    <row r="34" spans="2:12" ht="32.25" customHeight="1">
      <c r="C34" s="232" t="s">
        <v>56</v>
      </c>
      <c r="D34" s="233"/>
      <c r="E34" s="234"/>
      <c r="F34" s="1"/>
      <c r="G34" s="1"/>
      <c r="H34" s="58"/>
      <c r="I34" s="1"/>
      <c r="J34" s="1"/>
      <c r="K34" s="1"/>
      <c r="L34" s="1"/>
    </row>
    <row r="35" spans="2:12" ht="15.75" customHeight="1">
      <c r="C35" s="232" t="s">
        <v>57</v>
      </c>
      <c r="D35" s="233"/>
      <c r="E35" s="234"/>
      <c r="F35" s="1"/>
      <c r="G35" s="1"/>
      <c r="H35" s="58"/>
      <c r="I35" s="1"/>
      <c r="J35" s="1"/>
      <c r="K35" s="1"/>
      <c r="L35" s="1"/>
    </row>
    <row r="36" spans="2:12" ht="45" customHeight="1">
      <c r="C36" s="232" t="s">
        <v>58</v>
      </c>
      <c r="D36" s="233"/>
      <c r="E36" s="234"/>
      <c r="F36" s="1"/>
      <c r="G36" s="1"/>
      <c r="H36" s="58"/>
      <c r="I36" s="1"/>
      <c r="J36" s="1"/>
      <c r="K36" s="1"/>
      <c r="L36" s="1"/>
    </row>
    <row r="37" spans="2:12" ht="35.25" customHeight="1">
      <c r="C37" s="232" t="s">
        <v>59</v>
      </c>
      <c r="D37" s="233"/>
      <c r="E37" s="234"/>
      <c r="F37" s="1"/>
      <c r="G37" s="1"/>
      <c r="H37" s="58"/>
      <c r="I37" s="1"/>
      <c r="J37" s="1"/>
      <c r="K37" s="1"/>
      <c r="L37" s="1"/>
    </row>
    <row r="38" spans="2:12" ht="46.5" customHeight="1">
      <c r="C38" s="232" t="s">
        <v>60</v>
      </c>
      <c r="D38" s="233"/>
      <c r="E38" s="234"/>
      <c r="F38" s="1"/>
      <c r="G38" s="1"/>
      <c r="H38" s="58"/>
      <c r="I38" s="1"/>
      <c r="J38" s="1"/>
      <c r="K38" s="1"/>
      <c r="L38" s="1"/>
    </row>
    <row r="39" spans="2:12" ht="25.5" customHeight="1">
      <c r="C39" s="226" t="s">
        <v>61</v>
      </c>
      <c r="D39" s="227"/>
      <c r="E39" s="228"/>
      <c r="F39" s="1"/>
      <c r="G39" s="1"/>
      <c r="H39" s="58"/>
      <c r="I39" s="1"/>
      <c r="J39" s="1"/>
      <c r="K39" s="1"/>
      <c r="L39" s="1"/>
    </row>
    <row r="40" spans="2:12">
      <c r="B40" s="15"/>
      <c r="C40" s="1"/>
      <c r="D40" s="58"/>
      <c r="E40" s="1"/>
      <c r="F40" s="1"/>
      <c r="G40" s="1"/>
      <c r="H40" s="58"/>
      <c r="I40" s="1"/>
      <c r="J40" s="1"/>
      <c r="K40" s="1"/>
      <c r="L40" s="1"/>
    </row>
    <row r="41" spans="2:12">
      <c r="B41" s="15"/>
      <c r="C41" s="1"/>
      <c r="D41" s="58"/>
      <c r="E41" s="1"/>
      <c r="F41" s="1"/>
      <c r="G41" s="1"/>
      <c r="H41" s="58"/>
      <c r="I41" s="1"/>
      <c r="J41" s="1"/>
      <c r="K41" s="1"/>
      <c r="L41" s="1"/>
    </row>
    <row r="42" spans="2:12">
      <c r="B42" s="15"/>
      <c r="C42" s="1"/>
      <c r="D42" s="58"/>
      <c r="E42" s="1"/>
      <c r="F42" s="1"/>
      <c r="K42" s="1"/>
      <c r="L42" s="1"/>
    </row>
  </sheetData>
  <mergeCells count="11">
    <mergeCell ref="C34:E34"/>
    <mergeCell ref="B1:D2"/>
    <mergeCell ref="D9:D10"/>
    <mergeCell ref="D12:D13"/>
    <mergeCell ref="C32:E32"/>
    <mergeCell ref="C33:E33"/>
    <mergeCell ref="C35:E35"/>
    <mergeCell ref="C36:E36"/>
    <mergeCell ref="C37:E37"/>
    <mergeCell ref="C38:E38"/>
    <mergeCell ref="C39:E3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7BC70-9926-4487-BE6D-F810E1F8E58A}">
  <dimension ref="A1:L39"/>
  <sheetViews>
    <sheetView topLeftCell="A3" workbookViewId="0">
      <selection activeCell="J14" sqref="J14:J15"/>
    </sheetView>
  </sheetViews>
  <sheetFormatPr defaultRowHeight="15.75"/>
  <cols>
    <col min="1" max="1" width="9.140625" style="3"/>
    <col min="2" max="2" width="13.28515625" style="2" customWidth="1"/>
    <col min="3" max="3" width="49.85546875" style="9" customWidth="1"/>
    <col min="4" max="4" width="50.85546875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>
      <c r="A1" s="1"/>
      <c r="B1" s="236" t="s">
        <v>142</v>
      </c>
      <c r="C1" s="236"/>
      <c r="D1" s="236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237"/>
      <c r="C2" s="237"/>
      <c r="D2" s="237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70</v>
      </c>
      <c r="C4" s="10"/>
      <c r="D4" s="10"/>
      <c r="E4" s="10"/>
      <c r="F4" s="10"/>
      <c r="G4" s="10"/>
      <c r="H4" s="63">
        <v>100</v>
      </c>
      <c r="I4" s="11"/>
      <c r="J4" s="1"/>
      <c r="K4" s="1"/>
      <c r="L4" s="1"/>
    </row>
    <row r="5" spans="1:12" ht="15.75" customHeight="1">
      <c r="A5" s="9"/>
      <c r="B5" s="59" t="s">
        <v>11</v>
      </c>
      <c r="C5" s="60" t="s">
        <v>71</v>
      </c>
      <c r="D5" s="60" t="s">
        <v>72</v>
      </c>
      <c r="E5" s="60"/>
      <c r="F5" s="64"/>
      <c r="G5" s="66"/>
      <c r="H5" s="45">
        <f>$H$4/100*G5</f>
        <v>0</v>
      </c>
      <c r="I5" s="46"/>
      <c r="J5" s="12">
        <f>I5*H5</f>
        <v>0</v>
      </c>
      <c r="K5" s="1"/>
      <c r="L5" s="1"/>
    </row>
    <row r="6" spans="1:12" ht="15.75" customHeight="1">
      <c r="A6" s="9"/>
      <c r="B6" s="48" t="s">
        <v>11</v>
      </c>
      <c r="C6" s="49" t="s">
        <v>31</v>
      </c>
      <c r="D6" s="49" t="s">
        <v>73</v>
      </c>
      <c r="E6" s="49"/>
      <c r="F6" s="65"/>
      <c r="G6" s="67"/>
      <c r="H6" s="40">
        <f t="shared" ref="H6:H26" si="0">$H$4/100*G6</f>
        <v>0</v>
      </c>
      <c r="I6" s="41"/>
      <c r="J6" s="13">
        <f t="shared" ref="J6:J26" si="1">I6*H6</f>
        <v>0</v>
      </c>
      <c r="K6" s="1"/>
      <c r="L6" s="1"/>
    </row>
    <row r="7" spans="1:12" ht="15.75" customHeight="1">
      <c r="A7" s="9"/>
      <c r="B7" s="9"/>
      <c r="D7" s="9"/>
      <c r="H7" s="9"/>
      <c r="I7" s="9"/>
    </row>
    <row r="8" spans="1:12" ht="30" customHeight="1">
      <c r="A8" s="9"/>
      <c r="B8" s="53" t="s">
        <v>18</v>
      </c>
      <c r="C8" s="54" t="s">
        <v>143</v>
      </c>
      <c r="D8" s="166">
        <v>5.0000000000000001E-3</v>
      </c>
      <c r="E8" s="54"/>
      <c r="F8" s="167"/>
      <c r="G8" s="67"/>
      <c r="H8" s="40">
        <f t="shared" ref="H8:H9" si="2">$H$4/100*G8</f>
        <v>0</v>
      </c>
      <c r="I8" s="41"/>
      <c r="J8" s="13">
        <f t="shared" ref="J8:J9" si="3">I8*H8</f>
        <v>0</v>
      </c>
      <c r="K8" s="1"/>
      <c r="L8" s="1"/>
    </row>
    <row r="9" spans="1:12" ht="15.75" customHeight="1">
      <c r="A9" s="9"/>
      <c r="B9" s="56" t="s">
        <v>18</v>
      </c>
      <c r="C9" s="35" t="s">
        <v>67</v>
      </c>
      <c r="D9" s="35" t="s">
        <v>68</v>
      </c>
      <c r="E9" s="35"/>
      <c r="F9" s="168"/>
      <c r="G9" s="68"/>
      <c r="H9" s="51">
        <f t="shared" si="2"/>
        <v>0</v>
      </c>
      <c r="I9" s="75"/>
      <c r="J9" s="14">
        <f t="shared" si="3"/>
        <v>0</v>
      </c>
      <c r="K9" s="1"/>
      <c r="L9" s="1"/>
    </row>
    <row r="10" spans="1:12" ht="15.75" customHeight="1">
      <c r="A10" s="9"/>
      <c r="B10" s="9"/>
      <c r="D10" s="9"/>
      <c r="H10" s="9"/>
      <c r="I10" s="9"/>
    </row>
    <row r="11" spans="1:12" s="77" customFormat="1" ht="15.75" customHeight="1">
      <c r="B11" s="74" t="s">
        <v>118</v>
      </c>
      <c r="C11" s="74"/>
      <c r="D11" s="74"/>
      <c r="E11" s="74"/>
      <c r="F11" s="74"/>
      <c r="G11" s="74"/>
      <c r="H11" s="74"/>
      <c r="I11" s="74"/>
      <c r="J11" s="74"/>
    </row>
    <row r="12" spans="1:12" s="77" customFormat="1" ht="63" customHeight="1">
      <c r="A12" s="9"/>
      <c r="B12" s="69" t="s">
        <v>28</v>
      </c>
      <c r="C12" s="71" t="s">
        <v>119</v>
      </c>
      <c r="D12" s="71" t="s">
        <v>120</v>
      </c>
      <c r="E12" s="71"/>
      <c r="F12" s="148"/>
      <c r="G12" s="33"/>
      <c r="H12" s="34">
        <f t="shared" ref="H12" si="4">$H$4/100*G12</f>
        <v>0</v>
      </c>
      <c r="I12" s="16"/>
      <c r="J12" s="12">
        <f t="shared" ref="J12" si="5">I12*H12</f>
        <v>0</v>
      </c>
      <c r="K12" s="1"/>
      <c r="L12" s="1"/>
    </row>
    <row r="13" spans="1:12" ht="48.75" customHeight="1">
      <c r="A13" s="9"/>
      <c r="B13" s="72" t="s">
        <v>28</v>
      </c>
      <c r="C13" s="212" t="s">
        <v>121</v>
      </c>
      <c r="D13" s="212" t="s">
        <v>122</v>
      </c>
      <c r="E13" s="212"/>
      <c r="F13" s="149"/>
      <c r="G13" s="33"/>
      <c r="H13" s="34">
        <f t="shared" si="0"/>
        <v>0</v>
      </c>
      <c r="I13" s="16"/>
      <c r="J13" s="12">
        <f t="shared" si="1"/>
        <v>0</v>
      </c>
      <c r="K13" s="1"/>
      <c r="L13" s="1"/>
    </row>
    <row r="14" spans="1:12" ht="66.75" customHeight="1">
      <c r="A14" s="9"/>
      <c r="B14" s="72" t="s">
        <v>28</v>
      </c>
      <c r="C14" s="212" t="s">
        <v>123</v>
      </c>
      <c r="D14" s="212" t="s">
        <v>124</v>
      </c>
      <c r="E14" s="212"/>
      <c r="F14" s="149"/>
      <c r="G14" s="33"/>
      <c r="H14" s="34">
        <f t="shared" si="0"/>
        <v>0</v>
      </c>
      <c r="I14" s="16"/>
      <c r="J14" s="12">
        <f t="shared" si="1"/>
        <v>0</v>
      </c>
      <c r="K14" s="1"/>
      <c r="L14" s="1"/>
    </row>
    <row r="15" spans="1:12" ht="36.75" customHeight="1">
      <c r="A15" s="9"/>
      <c r="B15" s="156" t="s">
        <v>28</v>
      </c>
      <c r="C15" s="84" t="s">
        <v>144</v>
      </c>
      <c r="D15" s="84" t="s">
        <v>34</v>
      </c>
      <c r="E15" s="84"/>
      <c r="F15" s="157"/>
      <c r="G15" s="158"/>
      <c r="H15" s="34">
        <f t="shared" si="0"/>
        <v>0</v>
      </c>
      <c r="I15" s="159"/>
      <c r="J15" s="12">
        <f t="shared" si="1"/>
        <v>0</v>
      </c>
      <c r="K15" s="1"/>
      <c r="L15" s="1"/>
    </row>
    <row r="16" spans="1:12" ht="36.75" customHeight="1">
      <c r="A16" s="9"/>
      <c r="B16" s="70" t="s">
        <v>28</v>
      </c>
      <c r="C16" s="73" t="s">
        <v>125</v>
      </c>
      <c r="D16" s="73" t="s">
        <v>34</v>
      </c>
      <c r="E16" s="73"/>
      <c r="F16" s="150"/>
      <c r="G16" s="36"/>
      <c r="H16" s="37">
        <f t="shared" si="0"/>
        <v>0</v>
      </c>
      <c r="I16" s="17"/>
      <c r="J16" s="13">
        <f t="shared" si="1"/>
        <v>0</v>
      </c>
      <c r="K16" s="1"/>
      <c r="L16" s="1"/>
    </row>
    <row r="17" spans="1:12" s="77" customFormat="1" ht="21" customHeight="1">
      <c r="B17" s="74" t="s">
        <v>126</v>
      </c>
    </row>
    <row r="18" spans="1:12" ht="36.75" customHeight="1">
      <c r="A18" s="9"/>
      <c r="B18" s="112" t="s">
        <v>37</v>
      </c>
      <c r="C18" s="113" t="s">
        <v>127</v>
      </c>
      <c r="D18" s="252" t="s">
        <v>128</v>
      </c>
      <c r="E18" s="113"/>
      <c r="F18" s="114"/>
      <c r="G18" s="33"/>
      <c r="H18" s="34">
        <f t="shared" ref="H18:H24" si="6">$H$4/100*G18</f>
        <v>0</v>
      </c>
      <c r="I18" s="16"/>
      <c r="J18" s="12">
        <f t="shared" ref="J18:J24" si="7">I18*H18</f>
        <v>0</v>
      </c>
      <c r="K18" s="1"/>
      <c r="L18" s="1"/>
    </row>
    <row r="19" spans="1:12" ht="36.75" customHeight="1">
      <c r="A19" s="9"/>
      <c r="B19" s="123" t="s">
        <v>37</v>
      </c>
      <c r="C19" s="111" t="s">
        <v>129</v>
      </c>
      <c r="D19" s="253"/>
      <c r="E19" s="111"/>
      <c r="F19" s="124"/>
      <c r="G19" s="36"/>
      <c r="H19" s="37">
        <f t="shared" si="6"/>
        <v>0</v>
      </c>
      <c r="I19" s="17"/>
      <c r="J19" s="13">
        <f t="shared" si="7"/>
        <v>0</v>
      </c>
      <c r="K19" s="1"/>
      <c r="L19" s="1"/>
    </row>
    <row r="20" spans="1:12" ht="36.75" customHeight="1">
      <c r="A20" s="9"/>
      <c r="B20" s="123" t="s">
        <v>37</v>
      </c>
      <c r="C20" s="111" t="s">
        <v>130</v>
      </c>
      <c r="D20" s="253"/>
      <c r="E20" s="111"/>
      <c r="F20" s="124"/>
      <c r="G20" s="36"/>
      <c r="H20" s="37">
        <f t="shared" si="6"/>
        <v>0</v>
      </c>
      <c r="I20" s="17"/>
      <c r="J20" s="13">
        <f t="shared" si="7"/>
        <v>0</v>
      </c>
      <c r="K20" s="1"/>
      <c r="L20" s="1"/>
    </row>
    <row r="21" spans="1:12" ht="36.75" customHeight="1">
      <c r="A21" s="9"/>
      <c r="B21" s="123" t="s">
        <v>37</v>
      </c>
      <c r="C21" s="111" t="s">
        <v>80</v>
      </c>
      <c r="D21" s="214" t="s">
        <v>131</v>
      </c>
      <c r="E21" s="111"/>
      <c r="F21" s="124"/>
      <c r="G21" s="36"/>
      <c r="H21" s="37">
        <f t="shared" si="6"/>
        <v>0</v>
      </c>
      <c r="I21" s="17"/>
      <c r="J21" s="13">
        <f t="shared" si="7"/>
        <v>0</v>
      </c>
      <c r="K21" s="1"/>
      <c r="L21" s="1"/>
    </row>
    <row r="22" spans="1:12" ht="36.75" customHeight="1">
      <c r="A22" s="9"/>
      <c r="B22" s="123" t="s">
        <v>37</v>
      </c>
      <c r="C22" s="111" t="s">
        <v>132</v>
      </c>
      <c r="D22" s="214" t="s">
        <v>13</v>
      </c>
      <c r="E22" s="111"/>
      <c r="F22" s="124"/>
      <c r="G22" s="36"/>
      <c r="H22" s="37">
        <f t="shared" si="6"/>
        <v>0</v>
      </c>
      <c r="I22" s="17"/>
      <c r="J22" s="13">
        <f t="shared" si="7"/>
        <v>0</v>
      </c>
      <c r="K22" s="1"/>
      <c r="L22" s="1"/>
    </row>
    <row r="23" spans="1:12" ht="36.75" customHeight="1">
      <c r="A23" s="9"/>
      <c r="B23" s="151" t="s">
        <v>37</v>
      </c>
      <c r="C23" s="152" t="s">
        <v>133</v>
      </c>
      <c r="D23" s="153" t="s">
        <v>13</v>
      </c>
      <c r="E23" s="152"/>
      <c r="F23" s="154"/>
      <c r="G23" s="36"/>
      <c r="H23" s="37">
        <f t="shared" si="6"/>
        <v>0</v>
      </c>
      <c r="I23" s="17"/>
      <c r="J23" s="13">
        <f t="shared" si="7"/>
        <v>0</v>
      </c>
      <c r="K23" s="1"/>
      <c r="L23" s="1"/>
    </row>
    <row r="24" spans="1:12" ht="36.75" customHeight="1">
      <c r="A24" s="9"/>
      <c r="B24" s="80" t="s">
        <v>145</v>
      </c>
      <c r="C24" s="81" t="s">
        <v>50</v>
      </c>
      <c r="D24" s="21" t="s">
        <v>13</v>
      </c>
      <c r="E24" s="82"/>
      <c r="F24" s="83"/>
      <c r="G24" s="24"/>
      <c r="H24" s="25">
        <f t="shared" si="6"/>
        <v>0</v>
      </c>
      <c r="I24" s="18"/>
      <c r="J24" s="14">
        <f t="shared" si="7"/>
        <v>0</v>
      </c>
      <c r="K24" s="1"/>
      <c r="L24" s="1"/>
    </row>
    <row r="25" spans="1:12" ht="21.75" customHeight="1">
      <c r="A25" s="77"/>
      <c r="B25" s="74" t="s">
        <v>146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12" ht="15.75" customHeight="1">
      <c r="A26" s="9"/>
      <c r="B26" s="161" t="s">
        <v>49</v>
      </c>
      <c r="C26" s="162" t="s">
        <v>147</v>
      </c>
      <c r="D26" s="163" t="s">
        <v>13</v>
      </c>
      <c r="E26" s="164"/>
      <c r="F26" s="165"/>
      <c r="G26" s="165"/>
      <c r="H26" s="160">
        <f t="shared" si="0"/>
        <v>0</v>
      </c>
      <c r="I26" s="18"/>
      <c r="J26" s="14">
        <f t="shared" si="1"/>
        <v>0</v>
      </c>
      <c r="K26" s="1"/>
      <c r="L26" s="1"/>
    </row>
    <row r="27" spans="1:12" ht="15.75" customHeight="1">
      <c r="C27" s="38"/>
      <c r="D27" s="38"/>
      <c r="E27" s="38"/>
      <c r="F27" s="38"/>
      <c r="G27" s="38"/>
      <c r="H27" s="209"/>
      <c r="I27" s="1"/>
      <c r="J27" s="1"/>
      <c r="K27" s="1"/>
      <c r="L27" s="1"/>
    </row>
    <row r="28" spans="1:12" s="3" customFormat="1" ht="15.75" customHeight="1">
      <c r="B28" s="2"/>
      <c r="C28" s="26" t="s">
        <v>51</v>
      </c>
      <c r="D28" s="26"/>
      <c r="E28" s="26"/>
      <c r="F28" s="27" t="s">
        <v>52</v>
      </c>
      <c r="G28" s="28">
        <f>SUM(G5:G27)</f>
        <v>0</v>
      </c>
      <c r="H28" s="29">
        <f>SUM(H5:H27)</f>
        <v>0</v>
      </c>
      <c r="I28" s="1"/>
      <c r="J28" s="30">
        <f>SUM(J5:J27)</f>
        <v>0</v>
      </c>
      <c r="K28" s="1"/>
      <c r="L28" s="1"/>
    </row>
    <row r="29" spans="1:12" s="3" customFormat="1" ht="15.75" customHeight="1">
      <c r="B29" s="2"/>
      <c r="D29" s="209"/>
      <c r="F29" s="31"/>
      <c r="H29" s="209"/>
      <c r="K29" s="1"/>
      <c r="L29" s="1"/>
    </row>
    <row r="30" spans="1:12" s="3" customFormat="1" ht="30" customHeight="1">
      <c r="B30" s="2"/>
      <c r="C30" s="243" t="s">
        <v>87</v>
      </c>
      <c r="D30" s="243"/>
      <c r="E30" s="243"/>
      <c r="F30" s="1"/>
      <c r="G30" s="1"/>
      <c r="H30" s="58"/>
      <c r="I30" s="1"/>
      <c r="J30" s="1"/>
      <c r="K30" s="1"/>
      <c r="L30" s="1"/>
    </row>
    <row r="31" spans="1:12" ht="15.75" customHeight="1">
      <c r="C31" s="229" t="s">
        <v>54</v>
      </c>
      <c r="D31" s="230"/>
      <c r="E31" s="231"/>
      <c r="F31" s="61" t="s">
        <v>55</v>
      </c>
      <c r="G31" s="61">
        <f>100-G28</f>
        <v>100</v>
      </c>
      <c r="H31" s="58"/>
      <c r="I31" s="1"/>
      <c r="J31" s="1"/>
      <c r="K31" s="1"/>
      <c r="L31" s="1"/>
    </row>
    <row r="32" spans="1:12" ht="32.25" customHeight="1">
      <c r="C32" s="232" t="s">
        <v>148</v>
      </c>
      <c r="D32" s="233"/>
      <c r="E32" s="234"/>
      <c r="F32" s="1"/>
      <c r="G32" s="1"/>
      <c r="H32" s="58"/>
      <c r="I32" s="1"/>
      <c r="J32" s="1"/>
      <c r="K32" s="1"/>
      <c r="L32" s="1"/>
    </row>
    <row r="33" spans="2:12" ht="30.75" customHeight="1">
      <c r="C33" s="232" t="s">
        <v>149</v>
      </c>
      <c r="D33" s="233"/>
      <c r="E33" s="234"/>
      <c r="F33" s="1"/>
      <c r="G33" s="1"/>
      <c r="H33" s="58"/>
      <c r="I33" s="1"/>
      <c r="J33" s="1"/>
      <c r="K33" s="1"/>
      <c r="L33" s="1"/>
    </row>
    <row r="34" spans="2:12" ht="45" customHeight="1">
      <c r="C34" s="232" t="s">
        <v>150</v>
      </c>
      <c r="D34" s="233"/>
      <c r="E34" s="234"/>
      <c r="F34" s="1"/>
      <c r="G34" s="1"/>
      <c r="H34" s="58"/>
      <c r="I34" s="1"/>
      <c r="J34" s="1"/>
      <c r="K34" s="1"/>
      <c r="L34" s="1"/>
    </row>
    <row r="35" spans="2:12" ht="25.5" customHeight="1">
      <c r="C35" s="232" t="s">
        <v>151</v>
      </c>
      <c r="D35" s="233"/>
      <c r="E35" s="234"/>
      <c r="F35" s="1"/>
      <c r="G35" s="1"/>
      <c r="H35" s="58"/>
      <c r="I35" s="1"/>
      <c r="J35" s="1"/>
      <c r="K35" s="1"/>
      <c r="L35" s="1"/>
    </row>
    <row r="36" spans="2:12" ht="46.5" customHeight="1">
      <c r="C36" s="226" t="s">
        <v>152</v>
      </c>
      <c r="D36" s="227"/>
      <c r="E36" s="228"/>
      <c r="F36" s="1"/>
      <c r="G36" s="1"/>
      <c r="H36" s="58"/>
      <c r="I36" s="1"/>
      <c r="J36" s="1"/>
      <c r="K36" s="1"/>
      <c r="L36" s="1"/>
    </row>
    <row r="37" spans="2:12">
      <c r="B37" s="15"/>
      <c r="C37" s="1"/>
      <c r="D37" s="58"/>
      <c r="E37" s="1"/>
      <c r="F37" s="1"/>
      <c r="G37" s="1"/>
      <c r="H37" s="58"/>
      <c r="I37" s="1"/>
      <c r="J37" s="1"/>
      <c r="K37" s="1"/>
      <c r="L37" s="1"/>
    </row>
    <row r="38" spans="2:12">
      <c r="B38" s="15"/>
      <c r="C38" s="1"/>
      <c r="D38" s="58"/>
      <c r="E38" s="1"/>
      <c r="F38" s="1"/>
      <c r="G38" s="1"/>
      <c r="H38" s="58"/>
      <c r="I38" s="1"/>
      <c r="J38" s="1"/>
      <c r="K38" s="1"/>
      <c r="L38" s="1"/>
    </row>
    <row r="39" spans="2:12">
      <c r="B39" s="15"/>
      <c r="C39" s="1"/>
      <c r="D39" s="58"/>
      <c r="E39" s="1"/>
      <c r="F39" s="1"/>
      <c r="K39" s="1"/>
      <c r="L39" s="1"/>
    </row>
  </sheetData>
  <mergeCells count="9">
    <mergeCell ref="C34:E34"/>
    <mergeCell ref="C35:E35"/>
    <mergeCell ref="C36:E36"/>
    <mergeCell ref="B1:D2"/>
    <mergeCell ref="D18:D20"/>
    <mergeCell ref="C30:E30"/>
    <mergeCell ref="C31:E31"/>
    <mergeCell ref="C32:E32"/>
    <mergeCell ref="C33:E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9B7E-699B-4E5C-9DB3-859C91502A4E}">
  <dimension ref="A1:L25"/>
  <sheetViews>
    <sheetView workbookViewId="0">
      <selection activeCell="D11" sqref="D11"/>
    </sheetView>
  </sheetViews>
  <sheetFormatPr defaultRowHeight="15.75"/>
  <cols>
    <col min="1" max="1" width="9.140625" style="3"/>
    <col min="2" max="2" width="13.28515625" style="2" customWidth="1"/>
    <col min="3" max="3" width="42.28515625" style="9" customWidth="1"/>
    <col min="4" max="4" width="36" style="32" customWidth="1"/>
    <col min="5" max="5" width="42.85546875" style="9" customWidth="1"/>
    <col min="6" max="6" width="38.140625" style="9" customWidth="1"/>
    <col min="7" max="7" width="9.140625" style="9"/>
    <col min="8" max="8" width="9.140625" style="32"/>
    <col min="9" max="9" width="12" style="3" customWidth="1"/>
    <col min="10" max="10" width="14.7109375" style="9" customWidth="1"/>
    <col min="11" max="16384" width="9.140625" style="9"/>
  </cols>
  <sheetData>
    <row r="1" spans="1:12" ht="15.75" customHeight="1">
      <c r="A1" s="1"/>
      <c r="B1" s="78" t="s">
        <v>153</v>
      </c>
      <c r="C1" s="78"/>
      <c r="D1" s="78"/>
      <c r="E1" s="1"/>
      <c r="F1" s="1"/>
      <c r="G1" s="1"/>
      <c r="H1" s="58"/>
      <c r="I1" s="1"/>
      <c r="J1" s="1"/>
      <c r="K1" s="1"/>
      <c r="L1" s="1"/>
    </row>
    <row r="2" spans="1:12" s="3" customFormat="1" ht="15.75" customHeight="1">
      <c r="A2" s="1"/>
      <c r="B2" s="79"/>
      <c r="C2" s="79"/>
      <c r="D2" s="79"/>
      <c r="E2" s="1"/>
      <c r="F2" s="1"/>
      <c r="G2" s="1"/>
      <c r="H2" s="58"/>
      <c r="I2" s="1"/>
      <c r="J2" s="1"/>
      <c r="K2" s="1"/>
      <c r="L2" s="1"/>
    </row>
    <row r="3" spans="1:12" ht="33" customHeight="1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7" t="s">
        <v>7</v>
      </c>
      <c r="I3" s="7" t="s">
        <v>8</v>
      </c>
      <c r="J3" s="8" t="s">
        <v>9</v>
      </c>
      <c r="K3" s="1"/>
      <c r="L3" s="1"/>
    </row>
    <row r="4" spans="1:12" ht="15.75" customHeight="1">
      <c r="B4" s="74" t="s">
        <v>154</v>
      </c>
      <c r="C4" s="10"/>
      <c r="D4" s="10"/>
      <c r="E4" s="10"/>
      <c r="F4" s="10"/>
      <c r="G4" s="10"/>
      <c r="H4" s="63">
        <v>100</v>
      </c>
      <c r="I4" s="11"/>
      <c r="J4" s="1"/>
      <c r="K4" s="1"/>
      <c r="L4" s="1"/>
    </row>
    <row r="5" spans="1:12" ht="15.75" customHeight="1">
      <c r="A5" s="9"/>
      <c r="B5" s="169" t="s">
        <v>11</v>
      </c>
      <c r="C5" s="215" t="s">
        <v>155</v>
      </c>
      <c r="D5" s="254" t="s">
        <v>156</v>
      </c>
      <c r="E5" s="215"/>
      <c r="F5" s="175"/>
      <c r="G5" s="66"/>
      <c r="H5" s="45">
        <f t="shared" ref="H5:H6" si="0">$H$4/100*G5</f>
        <v>0</v>
      </c>
      <c r="I5" s="55"/>
      <c r="J5" s="12">
        <f t="shared" ref="J5:J6" si="1">I5*H5</f>
        <v>0</v>
      </c>
      <c r="K5" s="1"/>
      <c r="L5" s="1"/>
    </row>
    <row r="6" spans="1:12" ht="15.75" customHeight="1">
      <c r="A6" s="9"/>
      <c r="B6" s="170" t="s">
        <v>11</v>
      </c>
      <c r="C6" s="216" t="s">
        <v>157</v>
      </c>
      <c r="D6" s="255"/>
      <c r="E6" s="216"/>
      <c r="F6" s="176"/>
      <c r="G6" s="67"/>
      <c r="H6" s="40">
        <f t="shared" si="0"/>
        <v>0</v>
      </c>
      <c r="I6" s="42"/>
      <c r="J6" s="13">
        <f t="shared" si="1"/>
        <v>0</v>
      </c>
      <c r="K6" s="1"/>
      <c r="L6" s="1"/>
    </row>
    <row r="7" spans="1:12" ht="35.25" customHeight="1">
      <c r="A7" s="9"/>
      <c r="B7" s="170" t="s">
        <v>11</v>
      </c>
      <c r="C7" s="216" t="s">
        <v>158</v>
      </c>
      <c r="D7" s="216" t="s">
        <v>75</v>
      </c>
      <c r="E7" s="216"/>
      <c r="F7" s="176"/>
      <c r="G7" s="67"/>
      <c r="H7" s="40">
        <f t="shared" ref="H7:H9" si="2">$H$4/100*G7</f>
        <v>0</v>
      </c>
      <c r="I7" s="42"/>
      <c r="J7" s="13">
        <f t="shared" ref="J7:J9" si="3">I7*H7</f>
        <v>0</v>
      </c>
      <c r="K7" s="1"/>
      <c r="L7" s="1"/>
    </row>
    <row r="8" spans="1:12" ht="35.25" customHeight="1">
      <c r="A8" s="9"/>
      <c r="B8" s="170" t="s">
        <v>11</v>
      </c>
      <c r="C8" s="216" t="s">
        <v>159</v>
      </c>
      <c r="D8" s="255" t="s">
        <v>77</v>
      </c>
      <c r="E8" s="216"/>
      <c r="F8" s="176"/>
      <c r="G8" s="67"/>
      <c r="H8" s="40">
        <f t="shared" si="2"/>
        <v>0</v>
      </c>
      <c r="I8" s="42"/>
      <c r="J8" s="13">
        <f t="shared" si="3"/>
        <v>0</v>
      </c>
      <c r="K8" s="1"/>
      <c r="L8" s="1"/>
    </row>
    <row r="9" spans="1:12" ht="35.25" customHeight="1">
      <c r="A9" s="9"/>
      <c r="B9" s="170" t="s">
        <v>11</v>
      </c>
      <c r="C9" s="216" t="s">
        <v>160</v>
      </c>
      <c r="D9" s="255"/>
      <c r="E9" s="216"/>
      <c r="F9" s="176"/>
      <c r="G9" s="67"/>
      <c r="H9" s="40">
        <f t="shared" si="2"/>
        <v>0</v>
      </c>
      <c r="I9" s="42"/>
      <c r="J9" s="13">
        <f t="shared" si="3"/>
        <v>0</v>
      </c>
      <c r="K9" s="1"/>
      <c r="L9" s="1"/>
    </row>
    <row r="10" spans="1:12" ht="56.25" customHeight="1">
      <c r="A10" s="9"/>
      <c r="B10" s="170" t="s">
        <v>11</v>
      </c>
      <c r="C10" s="216" t="s">
        <v>161</v>
      </c>
      <c r="D10" s="174">
        <v>2E-3</v>
      </c>
      <c r="E10" s="216"/>
      <c r="F10" s="176"/>
      <c r="G10" s="68"/>
      <c r="H10" s="51">
        <f t="shared" ref="H10" si="4">$H$4/100*G10</f>
        <v>0</v>
      </c>
      <c r="I10" s="52"/>
      <c r="J10" s="14">
        <f t="shared" ref="J10" si="5">I10*H10</f>
        <v>0</v>
      </c>
      <c r="K10" s="1"/>
      <c r="L10" s="1"/>
    </row>
    <row r="11" spans="1:12" ht="56.25" customHeight="1">
      <c r="A11" s="9"/>
      <c r="B11" s="171" t="s">
        <v>11</v>
      </c>
      <c r="C11" s="172" t="s">
        <v>162</v>
      </c>
      <c r="D11" s="173" t="s">
        <v>163</v>
      </c>
      <c r="E11" s="172"/>
      <c r="F11" s="177"/>
      <c r="G11" s="68"/>
      <c r="H11" s="51">
        <f t="shared" ref="H11" si="6">$H$4/100*G11</f>
        <v>0</v>
      </c>
      <c r="I11" s="52"/>
      <c r="J11" s="14">
        <f t="shared" ref="J11" si="7">I11*H11</f>
        <v>0</v>
      </c>
      <c r="K11" s="1"/>
      <c r="L11" s="1"/>
    </row>
    <row r="12" spans="1:12" ht="15.75" customHeight="1">
      <c r="A12" s="9"/>
      <c r="B12" s="74" t="s">
        <v>164</v>
      </c>
      <c r="D12" s="9"/>
      <c r="H12" s="9"/>
      <c r="I12" s="9"/>
    </row>
    <row r="13" spans="1:12" ht="15.75" customHeight="1">
      <c r="A13" s="9"/>
      <c r="B13" s="53" t="s">
        <v>18</v>
      </c>
      <c r="C13" s="54" t="s">
        <v>80</v>
      </c>
      <c r="D13" s="54" t="s">
        <v>15</v>
      </c>
      <c r="E13" s="54"/>
      <c r="F13" s="167"/>
      <c r="G13" s="66"/>
      <c r="H13" s="45">
        <f t="shared" ref="H13:H14" si="8">$H$4/100*G13</f>
        <v>0</v>
      </c>
      <c r="I13" s="55"/>
      <c r="J13" s="12">
        <f t="shared" ref="J13:J14" si="9">I13*H13</f>
        <v>0</v>
      </c>
      <c r="K13" s="1"/>
      <c r="L13" s="1"/>
    </row>
    <row r="14" spans="1:12" ht="40.5" customHeight="1">
      <c r="A14" s="9"/>
      <c r="B14" s="56" t="s">
        <v>82</v>
      </c>
      <c r="C14" s="35" t="s">
        <v>165</v>
      </c>
      <c r="D14" s="76">
        <v>1E-3</v>
      </c>
      <c r="E14" s="35"/>
      <c r="F14" s="168"/>
      <c r="G14" s="67"/>
      <c r="H14" s="40">
        <f t="shared" si="8"/>
        <v>0</v>
      </c>
      <c r="I14" s="42"/>
      <c r="J14" s="13">
        <f t="shared" si="9"/>
        <v>0</v>
      </c>
      <c r="K14" s="1"/>
      <c r="L14" s="1"/>
    </row>
    <row r="15" spans="1:12" ht="15.75" customHeight="1">
      <c r="C15" s="38"/>
      <c r="D15" s="38"/>
      <c r="E15" s="38"/>
      <c r="F15" s="38"/>
      <c r="G15" s="38"/>
      <c r="H15" s="209"/>
      <c r="I15" s="1"/>
      <c r="J15" s="1"/>
      <c r="K15" s="1"/>
      <c r="L15" s="1"/>
    </row>
    <row r="16" spans="1:12" s="3" customFormat="1" ht="15.75" customHeight="1">
      <c r="B16" s="2"/>
      <c r="C16" s="26" t="s">
        <v>51</v>
      </c>
      <c r="D16" s="26"/>
      <c r="E16" s="26"/>
      <c r="F16" s="27" t="s">
        <v>52</v>
      </c>
      <c r="G16" s="28">
        <f>SUM(G5:G15)</f>
        <v>0</v>
      </c>
      <c r="H16" s="29">
        <f>SUM(H5:H15)</f>
        <v>0</v>
      </c>
      <c r="I16" s="1"/>
      <c r="J16" s="30">
        <f>SUM(J5:J15)</f>
        <v>0</v>
      </c>
      <c r="K16" s="1"/>
      <c r="L16" s="1"/>
    </row>
    <row r="17" spans="2:12" s="3" customFormat="1" ht="15.75" customHeight="1">
      <c r="B17" s="2"/>
      <c r="D17" s="209"/>
      <c r="F17" s="31"/>
      <c r="H17" s="209"/>
      <c r="K17" s="1"/>
      <c r="L17" s="1"/>
    </row>
    <row r="18" spans="2:12" s="3" customFormat="1" ht="30" customHeight="1">
      <c r="B18" s="2"/>
      <c r="C18" s="256" t="s">
        <v>166</v>
      </c>
      <c r="D18" s="256"/>
      <c r="E18" s="256"/>
      <c r="F18" s="1"/>
      <c r="G18" s="1"/>
      <c r="H18" s="58"/>
      <c r="I18" s="1"/>
      <c r="J18" s="1"/>
      <c r="K18" s="1"/>
      <c r="L18" s="1"/>
    </row>
    <row r="19" spans="2:12" s="3" customFormat="1" ht="30" customHeight="1">
      <c r="B19" s="2"/>
      <c r="C19" s="256" t="s">
        <v>167</v>
      </c>
      <c r="D19" s="256"/>
      <c r="E19" s="256"/>
      <c r="F19" s="1"/>
      <c r="G19" s="1"/>
      <c r="H19" s="58"/>
      <c r="I19" s="1"/>
      <c r="J19" s="1"/>
      <c r="K19" s="1"/>
      <c r="L19" s="1"/>
    </row>
    <row r="20" spans="2:12" ht="15.75" customHeight="1">
      <c r="C20" s="229" t="s">
        <v>54</v>
      </c>
      <c r="D20" s="230"/>
      <c r="E20" s="231"/>
      <c r="F20" s="61" t="s">
        <v>55</v>
      </c>
      <c r="G20" s="61">
        <f>100-G16</f>
        <v>100</v>
      </c>
      <c r="H20" s="58"/>
      <c r="I20" s="1"/>
      <c r="J20" s="1"/>
      <c r="K20" s="1"/>
      <c r="L20" s="1"/>
    </row>
    <row r="21" spans="2:12" ht="32.25" customHeight="1">
      <c r="C21" s="232" t="s">
        <v>168</v>
      </c>
      <c r="D21" s="233"/>
      <c r="E21" s="234"/>
      <c r="F21" s="1"/>
      <c r="G21" s="1"/>
      <c r="H21" s="58"/>
      <c r="I21" s="1"/>
      <c r="J21" s="1"/>
      <c r="K21" s="1"/>
      <c r="L21" s="1"/>
    </row>
    <row r="22" spans="2:12" ht="29.25" customHeight="1">
      <c r="C22" s="226" t="s">
        <v>169</v>
      </c>
      <c r="D22" s="227"/>
      <c r="E22" s="228"/>
      <c r="F22" s="1"/>
      <c r="G22" s="1"/>
      <c r="H22" s="58"/>
      <c r="I22" s="1"/>
      <c r="J22" s="1"/>
      <c r="K22" s="1"/>
      <c r="L22" s="1"/>
    </row>
    <row r="23" spans="2:12">
      <c r="B23" s="15"/>
      <c r="C23" s="1"/>
      <c r="D23" s="58"/>
      <c r="E23" s="1"/>
      <c r="F23" s="1"/>
      <c r="G23" s="1"/>
      <c r="H23" s="58"/>
      <c r="I23" s="1"/>
      <c r="J23" s="1"/>
      <c r="K23" s="1"/>
      <c r="L23" s="1"/>
    </row>
    <row r="24" spans="2:12">
      <c r="B24" s="15"/>
      <c r="C24" s="1"/>
      <c r="D24" s="58"/>
      <c r="E24" s="1"/>
      <c r="F24" s="1"/>
      <c r="G24" s="1"/>
      <c r="H24" s="58"/>
      <c r="I24" s="1"/>
      <c r="J24" s="1"/>
      <c r="K24" s="1"/>
      <c r="L24" s="1"/>
    </row>
    <row r="25" spans="2:12">
      <c r="B25" s="15"/>
      <c r="C25" s="1"/>
      <c r="D25" s="58"/>
      <c r="E25" s="1"/>
      <c r="F25" s="1"/>
      <c r="L25" s="1"/>
    </row>
  </sheetData>
  <mergeCells count="7">
    <mergeCell ref="C22:E22"/>
    <mergeCell ref="D5:D6"/>
    <mergeCell ref="D8:D9"/>
    <mergeCell ref="C19:E19"/>
    <mergeCell ref="C18:E18"/>
    <mergeCell ref="C20:E20"/>
    <mergeCell ref="C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2024-06-16T19:03:01Z</dcterms:created>
  <dcterms:modified xsi:type="dcterms:W3CDTF">2024-07-12T14:18:51Z</dcterms:modified>
  <cp:category/>
  <cp:contentStatus/>
</cp:coreProperties>
</file>